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hfund365.sharepoint.com/sites/ResearchDataandInsight/Shared Documents/Place/Place Based Index Research Mar 2022/Modelling/Supporting datasets for publication/"/>
    </mc:Choice>
  </mc:AlternateContent>
  <xr:revisionPtr revIDLastSave="1245" documentId="8_{70B896FA-1C2F-47C4-9315-062981F20012}" xr6:coauthVersionLast="47" xr6:coauthVersionMax="47" xr10:uidLastSave="{20A22BCF-24A3-4338-936E-462E732D553A}"/>
  <bookViews>
    <workbookView xWindow="-98" yWindow="-98" windowWidth="21795" windowHeight="13875" tabRatio="908" xr2:uid="{00000000-000D-0000-FFFF-FFFF00000000}"/>
  </bookViews>
  <sheets>
    <sheet name="1 Contents" sheetId="35" r:id="rId1"/>
    <sheet name="2 Results" sheetId="27" r:id="rId2"/>
    <sheet name="3 Indexed and Weighted" sheetId="21" r:id="rId3"/>
    <sheet name="4 Historic built environment" sheetId="36" r:id="rId4"/>
    <sheet name="5 Museums, Archives and Artefac" sheetId="37" r:id="rId5"/>
    <sheet name="6 Industrial, Maritime and Tran" sheetId="38" r:id="rId6"/>
    <sheet name="7 Parks and Open space" sheetId="39" r:id="rId7"/>
    <sheet name="8 Landscapes and Nature" sheetId="40" r:id="rId8"/>
    <sheet name="9 Cultures and Memories" sheetId="41" r:id="rId9"/>
    <sheet name="10 Other Funding" sheetId="42" r:id="rId10"/>
    <sheet name="11 Other LA Characteristics" sheetId="43" r:id="rId11"/>
  </sheets>
  <definedNames>
    <definedName name="_xlnm._FilterDatabase" localSheetId="2" hidden="1">'3 Indexed and Weighted'!$B$4:$X$26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5" l="1"/>
</calcChain>
</file>

<file path=xl/sharedStrings.xml><?xml version="1.0" encoding="utf-8"?>
<sst xmlns="http://schemas.openxmlformats.org/spreadsheetml/2006/main" count="478" uniqueCount="178">
  <si>
    <t>Data for Heritage Places - Wales</t>
  </si>
  <si>
    <t>Results</t>
  </si>
  <si>
    <t>Link to results tab</t>
  </si>
  <si>
    <t>The results tab contains the overall ranking for each place, combining each factor to produce a total. Weighting for each factor is shown in the below table. Further information can be found in the methodology document.</t>
  </si>
  <si>
    <t>Table 1: Weightings for each factor</t>
  </si>
  <si>
    <t>Measure</t>
  </si>
  <si>
    <t>Value</t>
  </si>
  <si>
    <t>Negative Weighting</t>
  </si>
  <si>
    <t>Heritage Condition:</t>
  </si>
  <si>
    <t>No</t>
  </si>
  <si>
    <t>Deprivation:</t>
  </si>
  <si>
    <t>Per capita funding:</t>
  </si>
  <si>
    <t>Yes</t>
  </si>
  <si>
    <t>Other funding</t>
  </si>
  <si>
    <t>TOTAL %</t>
  </si>
  <si>
    <t>Indexed and Weighted</t>
  </si>
  <si>
    <t>Link to Indexed and Weighted tab</t>
  </si>
  <si>
    <t>Indexing on a 0-100 scale is a core part of the design of the models, as the analysis had to handle datasets that reported information in different units, often across very different scales. The method used to do this is “Min-Max Normalisation”.  Further information can be found in the methodology document.</t>
  </si>
  <si>
    <t>Raw Data, tabs 4 to 11</t>
  </si>
  <si>
    <t>Table 2: Ranked Places</t>
  </si>
  <si>
    <t>Place Rank</t>
  </si>
  <si>
    <t>Place Name</t>
  </si>
  <si>
    <t>Heritage Condition - Indexed</t>
  </si>
  <si>
    <t>Heritage Condition - Weighted Score</t>
  </si>
  <si>
    <t>Deprivation - Indexed</t>
  </si>
  <si>
    <t>Deprivation - Weighted Score</t>
  </si>
  <si>
    <t>Previous Heritage Fund investment - Indexed</t>
  </si>
  <si>
    <t>Previous Heritage Fund investment - Weighted Score</t>
  </si>
  <si>
    <t>Other Funding - Indexed</t>
  </si>
  <si>
    <t>Other Funding - Weighted Score</t>
  </si>
  <si>
    <t>Weighted total</t>
  </si>
  <si>
    <t>Swansea</t>
  </si>
  <si>
    <t>Monmouthshire</t>
  </si>
  <si>
    <t>Neath Port Talbot</t>
  </si>
  <si>
    <t>Powys</t>
  </si>
  <si>
    <t>Blaenau Gwent</t>
  </si>
  <si>
    <t>Newport</t>
  </si>
  <si>
    <t>Denbighshire</t>
  </si>
  <si>
    <t>Rhondda Cynon Taf</t>
  </si>
  <si>
    <t>Carmarthenshire</t>
  </si>
  <si>
    <t>Pembrokeshire</t>
  </si>
  <si>
    <t>Caerphilly</t>
  </si>
  <si>
    <t>Torfaen</t>
  </si>
  <si>
    <t>Isle of Anglesey</t>
  </si>
  <si>
    <t>Gwynedd</t>
  </si>
  <si>
    <t>Cardiff</t>
  </si>
  <si>
    <t>Wrexham</t>
  </si>
  <si>
    <t>Merthyr Tydfil</t>
  </si>
  <si>
    <t>Conwy</t>
  </si>
  <si>
    <t>Ceredigion</t>
  </si>
  <si>
    <t>Vale of Glamorgan</t>
  </si>
  <si>
    <t>Bridgend</t>
  </si>
  <si>
    <t>Flintshire</t>
  </si>
  <si>
    <t>Indexed and Weighted Data</t>
  </si>
  <si>
    <t>Freeze panes are turned on. To turn off freeze panes select the ‘View’ ribbon then ‘Freeze Panes’ then ‘Unfreeze Panes’ or use [Alt W, F]’.</t>
  </si>
  <si>
    <t>Table 3: Indexed and Weighted data</t>
  </si>
  <si>
    <t>Place - LA Code</t>
  </si>
  <si>
    <t>Place - Name</t>
  </si>
  <si>
    <t>Historic built environment - Score</t>
  </si>
  <si>
    <t>Historic built environment - Indexed</t>
  </si>
  <si>
    <t>Museums, Archives and Artefacts - Score</t>
  </si>
  <si>
    <t>Museums, Archives and Artefacts - Indexed</t>
  </si>
  <si>
    <t>Industrial, Maritime and Transport - Score</t>
  </si>
  <si>
    <t>Industrial, Maritime and Transport - 90th percentile value</t>
  </si>
  <si>
    <t>Industrial, Maritime and Transport - Indexed</t>
  </si>
  <si>
    <t>Parks and Open space - Score</t>
  </si>
  <si>
    <t>Parks and Open space - 90th percentile value</t>
  </si>
  <si>
    <t>Parks and Open space - Indexed</t>
  </si>
  <si>
    <t>Landscapes and Nature - Score</t>
  </si>
  <si>
    <t>Landscapes and Nature - Indexed</t>
  </si>
  <si>
    <t>Culture and Memories - Score</t>
  </si>
  <si>
    <t>Culture and Memories - Indexed</t>
  </si>
  <si>
    <t>Heritage Condition - Total</t>
  </si>
  <si>
    <t>Deprivation - Total</t>
  </si>
  <si>
    <t>Previous Heritage Fund investment - Total</t>
  </si>
  <si>
    <t>Other Funding - Total</t>
  </si>
  <si>
    <t>W06000001</t>
  </si>
  <si>
    <t>W06000019</t>
  </si>
  <si>
    <t>W06000013</t>
  </si>
  <si>
    <t>W06000018</t>
  </si>
  <si>
    <t>W06000015</t>
  </si>
  <si>
    <t>W06000010</t>
  </si>
  <si>
    <t>W06000008</t>
  </si>
  <si>
    <t>W06000003</t>
  </si>
  <si>
    <t>W06000004</t>
  </si>
  <si>
    <t>W06000005</t>
  </si>
  <si>
    <t>W06000002</t>
  </si>
  <si>
    <t>W06000024</t>
  </si>
  <si>
    <t>W06000021</t>
  </si>
  <si>
    <t>W06000012</t>
  </si>
  <si>
    <t>W06000022</t>
  </si>
  <si>
    <t>W06000009</t>
  </si>
  <si>
    <t>W06000023</t>
  </si>
  <si>
    <t>W06000016</t>
  </si>
  <si>
    <t>W06000011</t>
  </si>
  <si>
    <t>W06000020</t>
  </si>
  <si>
    <t>W06000014</t>
  </si>
  <si>
    <t>W06000006</t>
  </si>
  <si>
    <t>Table 4: Historic built environment</t>
  </si>
  <si>
    <t>Measure (unit) - source</t>
  </si>
  <si>
    <t>Listed Buildings (Grade I) (Number per local authority) - Cadw</t>
  </si>
  <si>
    <t>Listed Buildings (Grade II*) (Number per local authority) - Cadw</t>
  </si>
  <si>
    <t>Listed Buildings (Grade II) (Number per local authority) - Cadw</t>
  </si>
  <si>
    <t>Listed Buildings (Grade I) at risk (Number per local authority) - Cadw</t>
  </si>
  <si>
    <t>Listed Buildings (Grade II*) at risk (Number per local authority) - Cadw</t>
  </si>
  <si>
    <t>Listed Buildings (Grade II) at risk (Number per local authority) - Cadw</t>
  </si>
  <si>
    <t>Total assets</t>
  </si>
  <si>
    <t>Total listed buildings at risk</t>
  </si>
  <si>
    <t>% at risk</t>
  </si>
  <si>
    <t>Weighting (where applicable)</t>
  </si>
  <si>
    <t>No weighting used</t>
  </si>
  <si>
    <t>Table 5: Museums, Archives and Artefacts</t>
  </si>
  <si>
    <t>Museums (Number per local authority) - Welsh Museums</t>
  </si>
  <si>
    <t>Archives (Number per local authority) - The National Archives</t>
  </si>
  <si>
    <t>Total museums, archives and artefacts</t>
  </si>
  <si>
    <t>Museums, archives and artefacts per 100k population</t>
  </si>
  <si>
    <t>Table 6: Industrial, Maritime and Transport</t>
  </si>
  <si>
    <t>Heritage railways: open to the public (Number per local authority) - Mark Dewell</t>
  </si>
  <si>
    <t>European Route of Industrial Heritage sites (Number per local authority) - ERIH (2016)</t>
  </si>
  <si>
    <t>Historic Ships (Number per local authority) - National Historic Ships</t>
  </si>
  <si>
    <t>Canal infrastructure (Total locks, bridges, aqueduct and wharves per local authority) - Canal and Rivers Trust</t>
  </si>
  <si>
    <t>Designated Wrecks (Number per local authority) - Cadw</t>
  </si>
  <si>
    <t>Weighted Heritage railways</t>
  </si>
  <si>
    <t>Weighted European Route of Industrial Heritage sites</t>
  </si>
  <si>
    <t>Weighted Historic Ships</t>
  </si>
  <si>
    <t>Weighted Canal infrastructure</t>
  </si>
  <si>
    <t>Weighted Designated Wrecks</t>
  </si>
  <si>
    <t>Total assets (weighted) per hectare of land area</t>
  </si>
  <si>
    <t>Table 7: Parks and Open space</t>
  </si>
  <si>
    <t>Ordnance Survey open spaces (Hectares per local authority) - Ordnance Survey</t>
  </si>
  <si>
    <t>% of Local Authority area which is open space</t>
  </si>
  <si>
    <t>Table 8: Landscape and Nature</t>
  </si>
  <si>
    <t>National Park  (Presence in the local authority converted to weighting within domain) - Natural Resources Wales</t>
  </si>
  <si>
    <t>Areas of Outstanding Natural Beauty (Presence in the local authority converted to weighting within domain) - Natural Resources Wales</t>
  </si>
  <si>
    <t>Special Areas Conservation (Presence in the local authority converted to weighting within domain) - Natural Resources Wales</t>
  </si>
  <si>
    <t>Special Sites Scientific Interest (Presence in the local authority converted to weighting within domain) - Natural Resources Wales</t>
  </si>
  <si>
    <t>Special Protection Areas (Presence in the local authority converted to weighting within domain) - Natural Resources Wales</t>
  </si>
  <si>
    <t>Ramsar Wetlands (Presence in the local authority converted to weighting within domain) - Natural Resources Wales</t>
  </si>
  <si>
    <t>National Nature Reserves (Presence in the local authority converted to weighting within domain) - Natural Resources Wales</t>
  </si>
  <si>
    <t>Local Nature Reserves (Presence in the local authority converted to weighting within domain) - Natural Resources Wales</t>
  </si>
  <si>
    <t>Ancient Woodlands (Presence in the local authority converted to weighting within domain) - Natural Resources Wales</t>
  </si>
  <si>
    <t>Wildlife Trust Reserves (Presence in the local authority converted to weighting within domain) - The Wildlife Trust (2016)</t>
  </si>
  <si>
    <t>Registered Landscape of Outstanding Historic Interest (Presence in the local authority converted to weighting within domain) - Cadw</t>
  </si>
  <si>
    <t>Heritage Coast (Presence in the local authority converted to weighting within domain) - Natural Resources Wales</t>
  </si>
  <si>
    <t>UNESCO Geoparks  (Presence in the local authority converted to weighting within domain) - UNESCO</t>
  </si>
  <si>
    <t>Ancient Trees (Presence in the local authority converted to weighting within domain) - Woodland Trust</t>
  </si>
  <si>
    <t>Hedgerows (estimated) (Presence in the local authority converted to weighting within domain)  - RSA estimate, derived from Centre for Ecology &amp; Hydrology data - Brown, M.J et al (2014)</t>
  </si>
  <si>
    <t>Number of types weighted</t>
  </si>
  <si>
    <t>Table 9: Cultures and Memories</t>
  </si>
  <si>
    <t>Blue Plaques (Number per local authority) - Open Plaques</t>
  </si>
  <si>
    <t>Blue Plaques per 100k of the population</t>
  </si>
  <si>
    <t>Table 10: Other Funding</t>
  </si>
  <si>
    <t>Levelling up Round 1 award amount - Department for Levelling up, Housing and Communities</t>
  </si>
  <si>
    <t>Transforming Towns Targeted Regeneration (Amount of funding) - Welsh Government</t>
  </si>
  <si>
    <t>Transforming Towns Building for Future (Presence of funding) - Welsh Government</t>
  </si>
  <si>
    <t>Valleys Taskforce (Presence of funding) - Welsh Government</t>
  </si>
  <si>
    <t>Indexed Levelling Up Round 1 (Amount of funding, indexed)</t>
  </si>
  <si>
    <t>Indexed Targeted Regeneration (Amount of funding, indexed)</t>
  </si>
  <si>
    <t>Indexed &amp; Weighted Levelling Up (Amount of funding, indexed and weighted)</t>
  </si>
  <si>
    <t>Indexed &amp; Weighted Targeted Regeneration (Amount of funding, indexed and weighted)</t>
  </si>
  <si>
    <t>Building for the Future (Presence in the local authority converted to weighting)</t>
  </si>
  <si>
    <t>Valleys Taskforce (Presence in the local authority converted to weighting)</t>
  </si>
  <si>
    <t>Total Other Funding Score</t>
  </si>
  <si>
    <t>Table 11: Other Local Authority Characteristics</t>
  </si>
  <si>
    <t>Population per local Authority (Persons) - Office for National Statistics Annual mid-year population estimates mid-2021</t>
  </si>
  <si>
    <t>Area to mean high water (ha) (Hectares) - Office for National Statistics Standard Area Measurements for Administrative Areas of the UK 2021</t>
  </si>
  <si>
    <t>Proportion of Lower Super Output Areas in the first quintile for the LA - Welsh Index of Multiple Deprivation 2019</t>
  </si>
  <si>
    <t>Previous National Lottery Heritage Fund investment over 10 years  - The National Lottery Heritage Fund (2022)</t>
  </si>
  <si>
    <t>Previous National Lottery Heritage Fund investment over 10 years per capita (£)  - The National Lottery Heritage Fund and Office for National Statistics Mid-Year Population estimates</t>
  </si>
  <si>
    <t>Historic built environment raw data and derived measures</t>
  </si>
  <si>
    <t>Museums, Archives and Artefacts raw data and derived measures</t>
  </si>
  <si>
    <t>Industrial, Maritime and Transport raw data and derived measures</t>
  </si>
  <si>
    <t>Parks and open spaces raw data and derived measures</t>
  </si>
  <si>
    <t>Landscapes and nature raw data and derived measures</t>
  </si>
  <si>
    <t>Cultures and Memories raw data and derived measures</t>
  </si>
  <si>
    <t>Other Funding raw data and derived measures</t>
  </si>
  <si>
    <t>Other Local Authority characteristics raw data and derived measures</t>
  </si>
  <si>
    <t>These tabs, one for each domain, show the data and its analysis that informs the Indexed and Weighted score and subsequently the overall rankings. Columns in bold have been calculated and added to the original Heritage Index data as derived measures. Please refer to the methodology document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</si>
</sst>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0.0"/>
    <numFmt numFmtId="165" formatCode="_-* #,##0_-;\-* #,##0_-;_-* &quot;-&quot;??_-;_-@_-"/>
    <numFmt numFmtId="166" formatCode="&quot;£&quot;#,##0"/>
    <numFmt numFmtId="167" formatCode="#,##0_ ;\-#,##0\ "/>
    <numFmt numFmtId="168" formatCode="&quot;£&quot;#,##0.00"/>
    <numFmt numFmtId="169" formatCode="0.0%"/>
    <numFmt numFmtId="170" formatCode="0.000000"/>
    <numFmt numFmtId="171" formatCode="#,##0.0000"/>
    <numFmt numFmtId="172" formatCode="0.0000000"/>
    <numFmt numFmtId="173" formatCode="0.0000"/>
  </numFmts>
  <fonts count="35" x14ac:knownFonts="1">
    <font>
      <sz val="11"/>
      <color theme="1"/>
      <name val="Calibri"/>
      <family val="2"/>
      <scheme val="minor"/>
    </font>
    <font>
      <sz val="12"/>
      <color theme="1"/>
      <name val="Arial"/>
      <family val="2"/>
    </font>
    <font>
      <sz val="11"/>
      <color theme="1"/>
      <name val="Calibri"/>
      <family val="2"/>
      <scheme val="minor"/>
    </font>
    <font>
      <sz val="11"/>
      <color theme="1"/>
      <name val="Arial"/>
      <family val="2"/>
    </font>
    <font>
      <sz val="10"/>
      <name val="Arial"/>
      <family val="2"/>
    </font>
    <font>
      <sz val="11"/>
      <name val="Arial"/>
      <family val="2"/>
    </font>
    <font>
      <u/>
      <sz val="11"/>
      <color theme="10"/>
      <name val="Calibri"/>
      <family val="2"/>
      <scheme val="minor"/>
    </font>
    <font>
      <b/>
      <sz val="11"/>
      <color theme="1"/>
      <name val="Arial"/>
      <family val="2"/>
    </font>
    <font>
      <sz val="11"/>
      <name val="Calibri"/>
      <family val="2"/>
      <scheme val="minor"/>
    </font>
    <font>
      <sz val="11"/>
      <color rgb="FF000000"/>
      <name val="Calibri"/>
      <family val="2"/>
      <scheme val="minor"/>
    </font>
    <font>
      <b/>
      <sz val="14"/>
      <color rgb="FFFFFFFF"/>
      <name val="Calibri"/>
      <family val="2"/>
      <scheme val="minor"/>
    </font>
    <font>
      <i/>
      <sz val="11"/>
      <color rgb="FF7F7F7F"/>
      <name val="Calibri"/>
      <family val="2"/>
      <scheme val="minor"/>
    </font>
    <font>
      <b/>
      <sz val="15"/>
      <color theme="3"/>
      <name val="Calibri"/>
      <family val="2"/>
      <scheme val="minor"/>
    </font>
    <font>
      <sz val="11"/>
      <color rgb="FF3F3F76"/>
      <name val="Calibri"/>
      <family val="2"/>
      <scheme val="minor"/>
    </font>
    <font>
      <sz val="10"/>
      <name val="Tahoma"/>
      <family val="2"/>
    </font>
    <font>
      <b/>
      <sz val="14"/>
      <color theme="0"/>
      <name val="Arial"/>
      <family val="2"/>
    </font>
    <font>
      <u/>
      <sz val="11"/>
      <color theme="10"/>
      <name val="Arial"/>
      <family val="2"/>
    </font>
    <font>
      <b/>
      <sz val="11"/>
      <color theme="0"/>
      <name val="Arial"/>
      <family val="2"/>
    </font>
    <font>
      <sz val="11"/>
      <color theme="0"/>
      <name val="Arial"/>
      <family val="2"/>
    </font>
    <font>
      <b/>
      <sz val="11"/>
      <name val="Arial"/>
      <family val="2"/>
    </font>
    <font>
      <sz val="11"/>
      <color rgb="FF000000"/>
      <name val="Arial"/>
      <family val="2"/>
    </font>
    <font>
      <sz val="11"/>
      <color rgb="FFFFFFFF"/>
      <name val="Arial"/>
      <family val="2"/>
    </font>
    <font>
      <b/>
      <sz val="10"/>
      <color theme="1"/>
      <name val="Arial"/>
      <family val="2"/>
    </font>
    <font>
      <sz val="12"/>
      <color theme="0"/>
      <name val="Arial"/>
      <family val="2"/>
    </font>
    <font>
      <sz val="10"/>
      <color theme="1"/>
      <name val="Arial"/>
      <family val="2"/>
    </font>
    <font>
      <sz val="10"/>
      <name val="Arial"/>
      <family val="2"/>
    </font>
    <font>
      <sz val="10"/>
      <color rgb="FF000000"/>
      <name val="Arial"/>
      <family val="2"/>
    </font>
    <font>
      <sz val="10"/>
      <color theme="2" tint="-9.9978637043366805E-2"/>
      <name val="Arial"/>
      <family val="2"/>
    </font>
    <font>
      <b/>
      <sz val="10"/>
      <name val="Arial"/>
      <family val="2"/>
    </font>
    <font>
      <b/>
      <sz val="10"/>
      <color theme="0" tint="-0.14999847407452621"/>
      <name val="Arial"/>
      <family val="2"/>
    </font>
    <font>
      <b/>
      <sz val="14"/>
      <name val="Arial"/>
      <family val="2"/>
    </font>
    <font>
      <b/>
      <sz val="15"/>
      <color theme="0"/>
      <name val="Arial"/>
      <family val="2"/>
    </font>
    <font>
      <b/>
      <sz val="12"/>
      <color theme="0"/>
      <name val="Arial"/>
      <family val="2"/>
    </font>
    <font>
      <b/>
      <sz val="12"/>
      <name val="Arial"/>
      <family val="2"/>
    </font>
    <font>
      <sz val="11"/>
      <name val="Calibri"/>
      <family val="2"/>
    </font>
  </fonts>
  <fills count="20">
    <fill>
      <patternFill patternType="none"/>
    </fill>
    <fill>
      <patternFill patternType="gray125"/>
    </fill>
    <fill>
      <patternFill patternType="solid">
        <fgColor rgb="FFB7E7EA"/>
        <bgColor rgb="FF000000"/>
      </patternFill>
    </fill>
    <fill>
      <patternFill patternType="solid">
        <fgColor rgb="FFD3C048"/>
        <bgColor rgb="FF000000"/>
      </patternFill>
    </fill>
    <fill>
      <patternFill patternType="solid">
        <fgColor rgb="FF5E736D"/>
        <bgColor rgb="FF000000"/>
      </patternFill>
    </fill>
    <fill>
      <patternFill patternType="solid">
        <fgColor rgb="FF015D72"/>
        <bgColor indexed="64"/>
      </patternFill>
    </fill>
    <fill>
      <patternFill patternType="solid">
        <fgColor rgb="FFA66047"/>
        <bgColor indexed="64"/>
      </patternFill>
    </fill>
    <fill>
      <patternFill patternType="solid">
        <fgColor rgb="FFFFCC99"/>
      </patternFill>
    </fill>
    <fill>
      <patternFill patternType="solid">
        <fgColor rgb="FFB7E7EA"/>
        <bgColor indexed="64"/>
      </patternFill>
    </fill>
    <fill>
      <patternFill patternType="solid">
        <fgColor rgb="FF5E736D"/>
        <bgColor indexed="64"/>
      </patternFill>
    </fill>
    <fill>
      <patternFill patternType="solid">
        <fgColor rgb="FF737538"/>
        <bgColor indexed="64"/>
      </patternFill>
    </fill>
    <fill>
      <patternFill patternType="solid">
        <fgColor rgb="FF1B7262"/>
        <bgColor indexed="64"/>
      </patternFill>
    </fill>
    <fill>
      <patternFill patternType="solid">
        <fgColor rgb="FFE60554"/>
        <bgColor indexed="64"/>
      </patternFill>
    </fill>
    <fill>
      <patternFill patternType="solid">
        <fgColor rgb="FFC5BFB0"/>
        <bgColor indexed="64"/>
      </patternFill>
    </fill>
    <fill>
      <patternFill patternType="solid">
        <fgColor rgb="FF007FA1"/>
        <bgColor indexed="64"/>
      </patternFill>
    </fill>
    <fill>
      <patternFill patternType="solid">
        <fgColor rgb="FF7030A0"/>
        <bgColor indexed="64"/>
      </patternFill>
    </fill>
    <fill>
      <patternFill patternType="solid">
        <fgColor rgb="FF015D72"/>
        <bgColor rgb="FF015D72"/>
      </patternFill>
    </fill>
    <fill>
      <patternFill patternType="solid">
        <fgColor rgb="FFB7E7EA"/>
        <bgColor rgb="FFB7E7EA"/>
      </patternFill>
    </fill>
    <fill>
      <patternFill patternType="solid">
        <fgColor rgb="FF002060"/>
        <bgColor indexed="64"/>
      </patternFill>
    </fill>
    <fill>
      <patternFill patternType="solid">
        <fgColor rgb="FFC00000"/>
        <bgColor indexed="64"/>
      </patternFill>
    </fill>
  </fills>
  <borders count="26">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9">
    <xf numFmtId="0" fontId="0" fillId="0" borderId="0"/>
    <xf numFmtId="43"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4"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0" borderId="12" applyNumberFormat="0" applyFill="0" applyAlignment="0" applyProtection="0"/>
    <xf numFmtId="0" fontId="13" fillId="7" borderId="13" applyNumberFormat="0" applyAlignment="0" applyProtection="0"/>
    <xf numFmtId="0" fontId="14" fillId="0" borderId="0"/>
    <xf numFmtId="0" fontId="3" fillId="0" borderId="0"/>
    <xf numFmtId="0" fontId="31" fillId="16" borderId="0" applyNumberFormat="0" applyAlignment="0" applyProtection="0"/>
    <xf numFmtId="0" fontId="33" fillId="17" borderId="0" applyNumberFormat="0" applyAlignment="0" applyProtection="0"/>
    <xf numFmtId="0" fontId="13" fillId="7" borderId="13" applyNumberFormat="0" applyAlignment="0" applyProtection="0"/>
    <xf numFmtId="0" fontId="34" fillId="0" borderId="0"/>
    <xf numFmtId="0" fontId="3" fillId="0" borderId="0"/>
    <xf numFmtId="0" fontId="34" fillId="0" borderId="0"/>
  </cellStyleXfs>
  <cellXfs count="156">
    <xf numFmtId="0" fontId="0" fillId="0" borderId="0" xfId="0"/>
    <xf numFmtId="0" fontId="3" fillId="0" borderId="0" xfId="0" applyFont="1"/>
    <xf numFmtId="0" fontId="9" fillId="0" borderId="0" xfId="0" applyFont="1"/>
    <xf numFmtId="9" fontId="3" fillId="8" borderId="6" xfId="0" applyNumberFormat="1" applyFont="1" applyFill="1" applyBorder="1" applyAlignment="1">
      <alignment horizontal="center"/>
    </xf>
    <xf numFmtId="9" fontId="3" fillId="8" borderId="2" xfId="0" applyNumberFormat="1" applyFont="1" applyFill="1" applyBorder="1" applyAlignment="1">
      <alignment horizontal="center"/>
    </xf>
    <xf numFmtId="9" fontId="3" fillId="8" borderId="8" xfId="0" applyNumberFormat="1" applyFont="1" applyFill="1" applyBorder="1" applyAlignment="1">
      <alignment horizontal="center"/>
    </xf>
    <xf numFmtId="0" fontId="3" fillId="0" borderId="0" xfId="0" applyFont="1" applyAlignment="1">
      <alignment horizontal="center"/>
    </xf>
    <xf numFmtId="9" fontId="3" fillId="0" borderId="0" xfId="0" applyNumberFormat="1" applyFont="1" applyAlignment="1">
      <alignment horizontal="center"/>
    </xf>
    <xf numFmtId="0" fontId="20" fillId="3" borderId="11" xfId="0" applyFont="1" applyFill="1" applyBorder="1" applyAlignment="1">
      <alignment horizontal="left" indent="1"/>
    </xf>
    <xf numFmtId="164" fontId="18" fillId="6" borderId="9" xfId="0" applyNumberFormat="1" applyFont="1" applyFill="1" applyBorder="1" applyAlignment="1">
      <alignment horizontal="center" vertical="center"/>
    </xf>
    <xf numFmtId="164" fontId="5" fillId="2" borderId="2" xfId="0" applyNumberFormat="1" applyFont="1" applyFill="1" applyBorder="1" applyAlignment="1">
      <alignment horizontal="center"/>
    </xf>
    <xf numFmtId="0" fontId="24" fillId="0" borderId="0" xfId="0" applyFont="1"/>
    <xf numFmtId="0" fontId="24" fillId="0" borderId="0" xfId="0" applyFont="1" applyAlignment="1">
      <alignment horizontal="left" vertical="top"/>
    </xf>
    <xf numFmtId="1" fontId="22" fillId="0" borderId="0" xfId="0" applyNumberFormat="1" applyFont="1"/>
    <xf numFmtId="0" fontId="22" fillId="0" borderId="0" xfId="0" applyFont="1"/>
    <xf numFmtId="0" fontId="25" fillId="0" borderId="0" xfId="0" applyFont="1"/>
    <xf numFmtId="3" fontId="26" fillId="0" borderId="0" xfId="1" applyNumberFormat="1" applyFont="1" applyBorder="1" applyAlignment="1">
      <alignment horizontal="center"/>
    </xf>
    <xf numFmtId="0" fontId="27" fillId="0" borderId="0" xfId="0" applyFont="1"/>
    <xf numFmtId="2" fontId="26" fillId="0" borderId="0" xfId="0" applyNumberFormat="1" applyFont="1"/>
    <xf numFmtId="170" fontId="22" fillId="0" borderId="15" xfId="0" applyNumberFormat="1" applyFont="1" applyBorder="1"/>
    <xf numFmtId="165" fontId="22" fillId="0" borderId="15" xfId="1" applyNumberFormat="1" applyFont="1" applyBorder="1"/>
    <xf numFmtId="0" fontId="7" fillId="0" borderId="0" xfId="0" applyFont="1" applyAlignment="1">
      <alignment horizontal="center"/>
    </xf>
    <xf numFmtId="164" fontId="21" fillId="4" borderId="3" xfId="0" applyNumberFormat="1" applyFont="1" applyFill="1" applyBorder="1" applyAlignment="1">
      <alignment horizontal="center"/>
    </xf>
    <xf numFmtId="2" fontId="0" fillId="0" borderId="0" xfId="0" applyNumberFormat="1"/>
    <xf numFmtId="164" fontId="8" fillId="0" borderId="0" xfId="0" applyNumberFormat="1" applyFont="1"/>
    <xf numFmtId="164" fontId="9" fillId="0" borderId="0" xfId="0" applyNumberFormat="1" applyFont="1"/>
    <xf numFmtId="164" fontId="0" fillId="0" borderId="0" xfId="0" applyNumberFormat="1"/>
    <xf numFmtId="2" fontId="8" fillId="0" borderId="0" xfId="0" applyNumberFormat="1" applyFont="1" applyAlignment="1">
      <alignment horizontal="center"/>
    </xf>
    <xf numFmtId="2" fontId="9" fillId="0" borderId="0" xfId="0" applyNumberFormat="1" applyFont="1" applyAlignment="1">
      <alignment horizontal="center"/>
    </xf>
    <xf numFmtId="2" fontId="9" fillId="0" borderId="0" xfId="0" applyNumberFormat="1" applyFont="1" applyAlignment="1">
      <alignment horizontal="left"/>
    </xf>
    <xf numFmtId="164" fontId="8" fillId="0" borderId="0" xfId="0" applyNumberFormat="1" applyFont="1" applyAlignment="1">
      <alignment horizontal="center"/>
    </xf>
    <xf numFmtId="164" fontId="9" fillId="0" borderId="0" xfId="0" applyNumberFormat="1" applyFont="1" applyAlignment="1">
      <alignment horizontal="center"/>
    </xf>
    <xf numFmtId="164" fontId="18" fillId="6" borderId="2" xfId="0" applyNumberFormat="1" applyFont="1" applyFill="1" applyBorder="1" applyAlignment="1">
      <alignment horizontal="center"/>
    </xf>
    <xf numFmtId="164" fontId="18" fillId="9" borderId="3" xfId="0" applyNumberFormat="1" applyFont="1" applyFill="1" applyBorder="1" applyAlignment="1">
      <alignment horizontal="center"/>
    </xf>
    <xf numFmtId="164" fontId="18" fillId="9" borderId="2" xfId="0" applyNumberFormat="1" applyFont="1" applyFill="1" applyBorder="1" applyAlignment="1">
      <alignment horizontal="center"/>
    </xf>
    <xf numFmtId="171" fontId="18" fillId="10" borderId="3" xfId="0" applyNumberFormat="1" applyFont="1" applyFill="1" applyBorder="1" applyAlignment="1">
      <alignment horizontal="center"/>
    </xf>
    <xf numFmtId="164" fontId="18" fillId="10" borderId="2" xfId="0" applyNumberFormat="1" applyFont="1" applyFill="1" applyBorder="1" applyAlignment="1">
      <alignment horizontal="center"/>
    </xf>
    <xf numFmtId="165" fontId="18" fillId="11" borderId="3" xfId="0" applyNumberFormat="1" applyFont="1" applyFill="1" applyBorder="1" applyAlignment="1">
      <alignment horizontal="center"/>
    </xf>
    <xf numFmtId="164" fontId="18" fillId="11" borderId="2" xfId="0" applyNumberFormat="1" applyFont="1" applyFill="1" applyBorder="1" applyAlignment="1">
      <alignment horizontal="center"/>
    </xf>
    <xf numFmtId="164" fontId="18" fillId="12" borderId="3" xfId="0" applyNumberFormat="1" applyFont="1" applyFill="1" applyBorder="1" applyAlignment="1">
      <alignment horizontal="center"/>
    </xf>
    <xf numFmtId="164" fontId="18" fillId="12" borderId="2" xfId="0" applyNumberFormat="1" applyFont="1" applyFill="1" applyBorder="1" applyAlignment="1">
      <alignment horizontal="center"/>
    </xf>
    <xf numFmtId="1" fontId="3" fillId="13" borderId="3" xfId="0" applyNumberFormat="1" applyFont="1" applyFill="1" applyBorder="1" applyAlignment="1">
      <alignment horizontal="center"/>
    </xf>
    <xf numFmtId="1" fontId="18" fillId="14" borderId="3" xfId="0" applyNumberFormat="1" applyFont="1" applyFill="1" applyBorder="1" applyAlignment="1">
      <alignment horizontal="center"/>
    </xf>
    <xf numFmtId="164" fontId="18" fillId="14" borderId="2" xfId="0" applyNumberFormat="1" applyFont="1" applyFill="1" applyBorder="1" applyAlignment="1">
      <alignment horizontal="center"/>
    </xf>
    <xf numFmtId="168" fontId="18" fillId="6" borderId="3" xfId="0" applyNumberFormat="1" applyFont="1" applyFill="1" applyBorder="1" applyAlignment="1">
      <alignment horizontal="center"/>
    </xf>
    <xf numFmtId="2" fontId="3" fillId="0" borderId="0" xfId="0" applyNumberFormat="1" applyFont="1" applyAlignment="1">
      <alignment horizontal="center"/>
    </xf>
    <xf numFmtId="0" fontId="3" fillId="0" borderId="0" xfId="0" applyFont="1" applyAlignment="1">
      <alignment horizontal="left"/>
    </xf>
    <xf numFmtId="0" fontId="24" fillId="0" borderId="0" xfId="0" applyFont="1" applyAlignment="1">
      <alignment horizontal="center"/>
    </xf>
    <xf numFmtId="9" fontId="24" fillId="0" borderId="1" xfId="0" applyNumberFormat="1" applyFont="1" applyBorder="1" applyAlignment="1">
      <alignment horizontal="center"/>
    </xf>
    <xf numFmtId="9" fontId="22" fillId="0" borderId="18" xfId="0" applyNumberFormat="1" applyFont="1" applyBorder="1" applyAlignment="1">
      <alignment horizontal="center"/>
    </xf>
    <xf numFmtId="9" fontId="26" fillId="0" borderId="1" xfId="0" applyNumberFormat="1" applyFont="1" applyBorder="1" applyAlignment="1">
      <alignment horizontal="center"/>
    </xf>
    <xf numFmtId="170" fontId="18" fillId="15" borderId="3" xfId="0" applyNumberFormat="1" applyFont="1" applyFill="1" applyBorder="1" applyAlignment="1">
      <alignment horizontal="center"/>
    </xf>
    <xf numFmtId="164" fontId="18" fillId="15" borderId="2" xfId="0" applyNumberFormat="1" applyFont="1" applyFill="1" applyBorder="1" applyAlignment="1">
      <alignment horizontal="center"/>
    </xf>
    <xf numFmtId="0" fontId="3" fillId="0" borderId="0" xfId="0" applyFont="1" applyAlignment="1">
      <alignment vertical="center" wrapText="1"/>
    </xf>
    <xf numFmtId="0" fontId="3" fillId="0" borderId="0" xfId="0" applyFont="1" applyAlignment="1">
      <alignment wrapText="1"/>
    </xf>
    <xf numFmtId="0" fontId="15" fillId="0" borderId="0" xfId="0" applyFont="1" applyAlignment="1">
      <alignment horizontal="center"/>
    </xf>
    <xf numFmtId="0" fontId="18" fillId="0" borderId="0" xfId="0" applyFont="1" applyAlignment="1">
      <alignment horizontal="center"/>
    </xf>
    <xf numFmtId="0" fontId="15" fillId="0" borderId="0" xfId="0" applyFont="1"/>
    <xf numFmtId="0" fontId="18" fillId="5" borderId="2" xfId="0" applyFont="1" applyFill="1" applyBorder="1" applyAlignment="1">
      <alignment horizontal="left" vertical="center"/>
    </xf>
    <xf numFmtId="0" fontId="16" fillId="0" borderId="16" xfId="3" applyFont="1" applyBorder="1"/>
    <xf numFmtId="0" fontId="3" fillId="0" borderId="17" xfId="0" applyFont="1" applyBorder="1" applyAlignment="1">
      <alignment vertical="center" wrapText="1"/>
    </xf>
    <xf numFmtId="0" fontId="31" fillId="16" borderId="0" xfId="13" applyAlignment="1"/>
    <xf numFmtId="0" fontId="33" fillId="17" borderId="20" xfId="14" applyBorder="1"/>
    <xf numFmtId="0" fontId="3" fillId="0" borderId="17" xfId="0" applyFont="1" applyBorder="1" applyAlignment="1">
      <alignment wrapText="1"/>
    </xf>
    <xf numFmtId="0" fontId="10" fillId="0" borderId="5" xfId="0" applyFont="1" applyBorder="1"/>
    <xf numFmtId="0" fontId="31" fillId="16" borderId="0" xfId="13"/>
    <xf numFmtId="0" fontId="31" fillId="16" borderId="0" xfId="13" applyAlignment="1">
      <alignment wrapText="1"/>
    </xf>
    <xf numFmtId="0" fontId="31" fillId="16" borderId="19" xfId="13" applyBorder="1"/>
    <xf numFmtId="0" fontId="33" fillId="17" borderId="20" xfId="14" applyBorder="1" applyAlignment="1">
      <alignment vertical="center"/>
    </xf>
    <xf numFmtId="0" fontId="3" fillId="0" borderId="0" xfId="12"/>
    <xf numFmtId="0" fontId="0" fillId="0" borderId="14" xfId="0" applyBorder="1"/>
    <xf numFmtId="0" fontId="3" fillId="0" borderId="6" xfId="0" applyFont="1" applyBorder="1" applyAlignment="1">
      <alignment horizontal="left"/>
    </xf>
    <xf numFmtId="0" fontId="3" fillId="0" borderId="2"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17" fillId="5" borderId="8" xfId="0" applyFont="1" applyFill="1" applyBorder="1" applyAlignment="1">
      <alignment horizontal="center"/>
    </xf>
    <xf numFmtId="0" fontId="17" fillId="5" borderId="1" xfId="0" applyFont="1" applyFill="1" applyBorder="1" applyAlignment="1">
      <alignment horizontal="center"/>
    </xf>
    <xf numFmtId="0" fontId="7" fillId="0" borderId="5" xfId="0" applyFont="1" applyBorder="1"/>
    <xf numFmtId="9" fontId="7" fillId="8" borderId="9" xfId="0" applyNumberFormat="1" applyFont="1" applyFill="1" applyBorder="1" applyAlignment="1">
      <alignment horizontal="center"/>
    </xf>
    <xf numFmtId="0" fontId="30" fillId="0" borderId="0" xfId="0" applyFont="1"/>
    <xf numFmtId="0" fontId="20" fillId="3" borderId="11" xfId="0" applyFont="1" applyFill="1" applyBorder="1" applyAlignment="1">
      <alignment horizontal="right" indent="1"/>
    </xf>
    <xf numFmtId="0" fontId="20" fillId="3" borderId="21" xfId="0" applyFont="1" applyFill="1" applyBorder="1" applyAlignment="1">
      <alignment horizontal="right" indent="1"/>
    </xf>
    <xf numFmtId="2" fontId="19" fillId="2" borderId="3" xfId="0" applyNumberFormat="1" applyFont="1" applyFill="1" applyBorder="1" applyAlignment="1">
      <alignment horizontal="center"/>
    </xf>
    <xf numFmtId="0" fontId="19" fillId="0" borderId="1" xfId="0" applyFont="1" applyBorder="1" applyAlignment="1">
      <alignment horizontal="center"/>
    </xf>
    <xf numFmtId="164" fontId="19" fillId="0" borderId="7" xfId="0" applyNumberFormat="1" applyFont="1" applyBorder="1" applyAlignment="1">
      <alignment horizontal="center" wrapText="1"/>
    </xf>
    <xf numFmtId="164" fontId="19" fillId="0" borderId="8" xfId="0" applyNumberFormat="1" applyFont="1" applyBorder="1" applyAlignment="1">
      <alignment horizontal="center" wrapText="1"/>
    </xf>
    <xf numFmtId="2" fontId="19" fillId="0" borderId="7" xfId="0" applyNumberFormat="1" applyFont="1" applyBorder="1" applyAlignment="1">
      <alignment horizontal="center" wrapText="1"/>
    </xf>
    <xf numFmtId="0" fontId="20" fillId="3" borderId="22" xfId="0" applyFont="1" applyFill="1" applyBorder="1" applyAlignment="1">
      <alignment horizontal="right" indent="1"/>
    </xf>
    <xf numFmtId="0" fontId="20" fillId="3" borderId="2" xfId="0" applyFont="1" applyFill="1" applyBorder="1" applyAlignment="1">
      <alignment horizontal="left" indent="1"/>
    </xf>
    <xf numFmtId="0" fontId="10" fillId="0" borderId="0" xfId="0" applyFont="1"/>
    <xf numFmtId="0" fontId="19" fillId="0" borderId="10" xfId="0" applyFont="1" applyBorder="1" applyAlignment="1">
      <alignment horizontal="center"/>
    </xf>
    <xf numFmtId="0" fontId="1" fillId="0" borderId="3" xfId="0" applyFont="1" applyBorder="1"/>
    <xf numFmtId="0" fontId="18" fillId="5" borderId="0" xfId="0" applyFont="1" applyFill="1" applyAlignment="1">
      <alignment horizontal="left"/>
    </xf>
    <xf numFmtId="164" fontId="18" fillId="9" borderId="0" xfId="0" applyNumberFormat="1" applyFont="1" applyFill="1" applyAlignment="1">
      <alignment horizontal="center"/>
    </xf>
    <xf numFmtId="169" fontId="18" fillId="6" borderId="0" xfId="0" applyNumberFormat="1" applyFont="1" applyFill="1" applyAlignment="1">
      <alignment horizontal="center"/>
    </xf>
    <xf numFmtId="172" fontId="18" fillId="15" borderId="0" xfId="0" applyNumberFormat="1" applyFont="1" applyFill="1" applyAlignment="1">
      <alignment horizontal="center"/>
    </xf>
    <xf numFmtId="173" fontId="18" fillId="10" borderId="0" xfId="0" applyNumberFormat="1" applyFont="1" applyFill="1" applyAlignment="1">
      <alignment horizontal="center"/>
    </xf>
    <xf numFmtId="164" fontId="5" fillId="13" borderId="0" xfId="0" applyNumberFormat="1" applyFont="1" applyFill="1" applyAlignment="1">
      <alignment horizontal="center"/>
    </xf>
    <xf numFmtId="164" fontId="18" fillId="6" borderId="0" xfId="0" applyNumberFormat="1" applyFont="1" applyFill="1" applyAlignment="1">
      <alignment horizontal="center"/>
    </xf>
    <xf numFmtId="0" fontId="29" fillId="0" borderId="0" xfId="0" applyFont="1"/>
    <xf numFmtId="2" fontId="28" fillId="0" borderId="0" xfId="0" applyNumberFormat="1" applyFont="1"/>
    <xf numFmtId="166" fontId="24" fillId="0" borderId="0" xfId="0" applyNumberFormat="1" applyFont="1"/>
    <xf numFmtId="0" fontId="24" fillId="0" borderId="2" xfId="0" applyFont="1" applyBorder="1"/>
    <xf numFmtId="2" fontId="24" fillId="0" borderId="0" xfId="0" applyNumberFormat="1" applyFont="1"/>
    <xf numFmtId="9" fontId="22" fillId="0" borderId="18" xfId="2" applyFont="1" applyBorder="1" applyAlignment="1">
      <alignment horizontal="left" wrapText="1"/>
    </xf>
    <xf numFmtId="0" fontId="24" fillId="0" borderId="15" xfId="0" applyFont="1" applyBorder="1" applyAlignment="1">
      <alignment vertical="center"/>
    </xf>
    <xf numFmtId="9" fontId="22" fillId="0" borderId="0" xfId="2" applyFont="1" applyBorder="1" applyAlignment="1">
      <alignment horizontal="left" wrapText="1"/>
    </xf>
    <xf numFmtId="9" fontId="24" fillId="0" borderId="0" xfId="0" applyNumberFormat="1" applyFont="1" applyAlignment="1">
      <alignment horizontal="center"/>
    </xf>
    <xf numFmtId="0" fontId="24" fillId="0" borderId="0" xfId="0" applyFont="1" applyAlignment="1">
      <alignment vertical="center"/>
    </xf>
    <xf numFmtId="169" fontId="22" fillId="0" borderId="0" xfId="0" applyNumberFormat="1" applyFont="1"/>
    <xf numFmtId="9" fontId="22" fillId="0" borderId="0" xfId="0" applyNumberFormat="1" applyFont="1" applyAlignment="1">
      <alignment horizontal="center"/>
    </xf>
    <xf numFmtId="0" fontId="28" fillId="0" borderId="0" xfId="0" applyFont="1"/>
    <xf numFmtId="0" fontId="22" fillId="0" borderId="0" xfId="0" applyFont="1" applyAlignment="1">
      <alignment wrapText="1"/>
    </xf>
    <xf numFmtId="9" fontId="24" fillId="0" borderId="8" xfId="0" applyNumberFormat="1" applyFont="1" applyBorder="1" applyAlignment="1">
      <alignment horizontal="center"/>
    </xf>
    <xf numFmtId="10" fontId="22" fillId="0" borderId="0" xfId="2" applyNumberFormat="1" applyFont="1" applyBorder="1" applyAlignment="1">
      <alignment horizontal="right"/>
    </xf>
    <xf numFmtId="1" fontId="23" fillId="11" borderId="0" xfId="0" applyNumberFormat="1" applyFont="1" applyFill="1" applyAlignment="1">
      <alignment horizontal="left" vertical="center" wrapText="1"/>
    </xf>
    <xf numFmtId="9" fontId="4" fillId="0" borderId="0" xfId="0" applyNumberFormat="1" applyFont="1" applyAlignment="1">
      <alignment horizontal="center"/>
    </xf>
    <xf numFmtId="2" fontId="22" fillId="0" borderId="0" xfId="0" applyNumberFormat="1" applyFont="1"/>
    <xf numFmtId="0" fontId="24" fillId="0" borderId="2" xfId="0" applyFont="1" applyBorder="1" applyAlignment="1">
      <alignment horizontal="center"/>
    </xf>
    <xf numFmtId="0" fontId="24" fillId="0" borderId="3" xfId="0" applyFont="1" applyBorder="1" applyAlignment="1">
      <alignment horizontal="center"/>
    </xf>
    <xf numFmtId="2" fontId="24" fillId="0" borderId="3" xfId="0" applyNumberFormat="1" applyFont="1" applyBorder="1"/>
    <xf numFmtId="2" fontId="24" fillId="0" borderId="2" xfId="0" applyNumberFormat="1" applyFont="1" applyBorder="1"/>
    <xf numFmtId="0" fontId="22" fillId="0" borderId="0" xfId="0" applyFont="1" applyAlignment="1">
      <alignment horizontal="center"/>
    </xf>
    <xf numFmtId="3" fontId="24" fillId="0" borderId="0" xfId="0" applyNumberFormat="1" applyFont="1" applyAlignment="1">
      <alignment vertical="center"/>
    </xf>
    <xf numFmtId="166" fontId="22" fillId="0" borderId="0" xfId="0" applyNumberFormat="1" applyFont="1"/>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wrapText="1"/>
    </xf>
    <xf numFmtId="0" fontId="23" fillId="6" borderId="0" xfId="0" applyFont="1" applyFill="1" applyAlignment="1">
      <alignment horizontal="left" vertical="center" wrapText="1"/>
    </xf>
    <xf numFmtId="0" fontId="32" fillId="6" borderId="0" xfId="0" applyFont="1" applyFill="1" applyAlignment="1">
      <alignment horizontal="left" vertical="center" wrapText="1"/>
    </xf>
    <xf numFmtId="0" fontId="23" fillId="9" borderId="0" xfId="0" applyFont="1" applyFill="1" applyAlignment="1">
      <alignment horizontal="left" vertical="center" wrapText="1"/>
    </xf>
    <xf numFmtId="0" fontId="32" fillId="9" borderId="0" xfId="0" applyFont="1" applyFill="1" applyAlignment="1">
      <alignment horizontal="left" vertical="center" wrapText="1"/>
    </xf>
    <xf numFmtId="0" fontId="23" fillId="15" borderId="0" xfId="0" applyFont="1" applyFill="1" applyAlignment="1">
      <alignment horizontal="left" vertical="center" wrapText="1"/>
    </xf>
    <xf numFmtId="0" fontId="23" fillId="15" borderId="2" xfId="0" applyFont="1" applyFill="1" applyBorder="1" applyAlignment="1">
      <alignment horizontal="left" vertical="center" wrapText="1"/>
    </xf>
    <xf numFmtId="0" fontId="32" fillId="15" borderId="0" xfId="0" applyFont="1" applyFill="1" applyAlignment="1">
      <alignment horizontal="left" vertical="center" wrapText="1"/>
    </xf>
    <xf numFmtId="0" fontId="23" fillId="10" borderId="0" xfId="0" applyFont="1" applyFill="1" applyAlignment="1">
      <alignment horizontal="left" vertical="center" wrapText="1"/>
    </xf>
    <xf numFmtId="2" fontId="32" fillId="10" borderId="0" xfId="0" applyNumberFormat="1" applyFont="1" applyFill="1" applyAlignment="1">
      <alignment horizontal="left" vertical="center" wrapText="1"/>
    </xf>
    <xf numFmtId="1" fontId="32" fillId="11" borderId="0" xfId="0" applyNumberFormat="1" applyFont="1" applyFill="1" applyAlignment="1">
      <alignment horizontal="left" vertical="center" wrapText="1"/>
    </xf>
    <xf numFmtId="0" fontId="23" fillId="12" borderId="0" xfId="0" applyFont="1" applyFill="1" applyAlignment="1">
      <alignment horizontal="left" vertical="center" wrapText="1"/>
    </xf>
    <xf numFmtId="0" fontId="32" fillId="12" borderId="0" xfId="0" applyFont="1" applyFill="1" applyAlignment="1">
      <alignment horizontal="left" vertical="center" wrapText="1"/>
    </xf>
    <xf numFmtId="0" fontId="23" fillId="18" borderId="0" xfId="0" applyFont="1" applyFill="1" applyAlignment="1">
      <alignment horizontal="left" vertical="center" wrapText="1"/>
    </xf>
    <xf numFmtId="0" fontId="23" fillId="18" borderId="2" xfId="0" applyFont="1" applyFill="1" applyBorder="1" applyAlignment="1">
      <alignment horizontal="left" vertical="center" wrapText="1"/>
    </xf>
    <xf numFmtId="0" fontId="23" fillId="18" borderId="3" xfId="0" applyFont="1" applyFill="1" applyBorder="1" applyAlignment="1">
      <alignment horizontal="left" vertical="center" wrapText="1"/>
    </xf>
    <xf numFmtId="0" fontId="32" fillId="18" borderId="0" xfId="0" applyFont="1" applyFill="1" applyAlignment="1">
      <alignment horizontal="left" vertical="center" wrapText="1"/>
    </xf>
    <xf numFmtId="0" fontId="23" fillId="19" borderId="0" xfId="0" applyFont="1" applyFill="1" applyAlignment="1">
      <alignment horizontal="left" vertical="center" wrapText="1"/>
    </xf>
    <xf numFmtId="0" fontId="32" fillId="19" borderId="0" xfId="0" applyFont="1" applyFill="1" applyAlignment="1">
      <alignment horizontal="left" vertical="center" wrapText="1"/>
    </xf>
    <xf numFmtId="168" fontId="32" fillId="19" borderId="0" xfId="0" applyNumberFormat="1" applyFont="1" applyFill="1" applyAlignment="1">
      <alignment horizontal="left" vertical="center" wrapText="1"/>
    </xf>
    <xf numFmtId="0" fontId="33" fillId="17" borderId="23" xfId="14" applyBorder="1"/>
    <xf numFmtId="0" fontId="16" fillId="0" borderId="24" xfId="3" applyFont="1" applyBorder="1"/>
    <xf numFmtId="0" fontId="3" fillId="0" borderId="25" xfId="0" applyFont="1" applyBorder="1" applyAlignment="1">
      <alignment vertical="center" wrapText="1"/>
    </xf>
    <xf numFmtId="0" fontId="4" fillId="0" borderId="0" xfId="0" applyFont="1"/>
    <xf numFmtId="0" fontId="4" fillId="0" borderId="14" xfId="0" applyFont="1" applyBorder="1"/>
    <xf numFmtId="167" fontId="4" fillId="0" borderId="2" xfId="5" applyNumberFormat="1" applyFont="1" applyBorder="1"/>
    <xf numFmtId="164" fontId="4" fillId="0" borderId="0" xfId="0" applyNumberFormat="1" applyFont="1"/>
  </cellXfs>
  <cellStyles count="19">
    <cellStyle name="Comma" xfId="1" builtinId="3"/>
    <cellStyle name="Comma 2" xfId="6" xr:uid="{7758D994-2ABA-4797-AB85-9E443AAA8FA0}"/>
    <cellStyle name="Comma 3 2" xfId="5" xr:uid="{0CB3C71C-A622-4711-90DA-BCE8F353DD1C}"/>
    <cellStyle name="Currency 2" xfId="7" xr:uid="{7FFE0D61-5F82-43C9-A421-63394BB793BD}"/>
    <cellStyle name="Explanatory Text 2" xfId="8" xr:uid="{4ED5A10C-6766-4729-A819-1670251177DA}"/>
    <cellStyle name="Heading 1" xfId="13" builtinId="16" customBuiltin="1"/>
    <cellStyle name="Heading 1 2" xfId="9" xr:uid="{9C8637D0-3D73-4CF9-A21C-39F5972DD388}"/>
    <cellStyle name="Heading 2" xfId="14" builtinId="17" customBuiltin="1"/>
    <cellStyle name="Hyperlink" xfId="3" builtinId="8"/>
    <cellStyle name="Input" xfId="15" builtinId="20" customBuiltin="1"/>
    <cellStyle name="Input 2" xfId="10" xr:uid="{E1CA8D9D-1496-41B1-B2D0-5F5AE21FD59F}"/>
    <cellStyle name="Normal" xfId="0" builtinId="0"/>
    <cellStyle name="Normal 15" xfId="4" xr:uid="{ACA08B14-0DDC-43AF-BFD5-2447E8332FB5}"/>
    <cellStyle name="Normal 2" xfId="12" xr:uid="{3FBD7E0F-A87D-4410-A78C-6E800CA7EE27}"/>
    <cellStyle name="Normal 3" xfId="16" xr:uid="{EF8BA3C5-1288-4A33-9E45-92C74B32CBEB}"/>
    <cellStyle name="Normal 4" xfId="17" xr:uid="{D41EBF87-C11A-49B9-8FD8-09817A373812}"/>
    <cellStyle name="Normal 5" xfId="18" xr:uid="{857D652E-EDA9-40C6-8621-AFF1E84C9895}"/>
    <cellStyle name="Normal 6" xfId="11" xr:uid="{F059CFE4-E9C6-4754-80B2-5688C59B27C8}"/>
    <cellStyle name="Percent" xfId="2" builtinId="5"/>
  </cellStyles>
  <dxfs count="136">
    <dxf>
      <font>
        <color theme="0"/>
      </font>
    </dxf>
    <dxf>
      <font>
        <color theme="0"/>
      </font>
    </dxf>
    <dxf>
      <font>
        <color theme="0"/>
      </font>
    </dxf>
    <dxf>
      <font>
        <color theme="0"/>
      </font>
    </dxf>
    <dxf>
      <font>
        <color theme="0"/>
      </font>
    </dxf>
    <dxf>
      <font>
        <color theme="0"/>
      </font>
    </dxf>
    <dxf>
      <font>
        <color theme="0"/>
      </font>
    </dxf>
    <dxf>
      <font>
        <color theme="0"/>
      </font>
    </dxf>
    <dxf>
      <font>
        <b/>
        <i val="0"/>
        <strike val="0"/>
        <condense val="0"/>
        <extend val="0"/>
        <outline val="0"/>
        <shadow val="0"/>
        <u val="none"/>
        <vertAlign val="baseline"/>
        <sz val="10"/>
        <color theme="1"/>
        <name val="Arial"/>
        <family val="2"/>
        <scheme val="none"/>
      </font>
      <numFmt numFmtId="166" formatCode="&quot;£&quot;#,##0"/>
    </dxf>
    <dxf>
      <font>
        <b val="0"/>
        <i val="0"/>
        <strike val="0"/>
        <condense val="0"/>
        <extend val="0"/>
        <outline val="0"/>
        <shadow val="0"/>
        <u val="none"/>
        <vertAlign val="baseline"/>
        <sz val="10"/>
        <color theme="1"/>
        <name val="Arial"/>
        <family val="2"/>
        <scheme val="none"/>
      </font>
      <numFmt numFmtId="166" formatCode="&quot;£&quot;#,##0"/>
    </dxf>
    <dxf>
      <font>
        <b/>
        <i val="0"/>
        <strike val="0"/>
        <condense val="0"/>
        <extend val="0"/>
        <outline val="0"/>
        <shadow val="0"/>
        <u val="none"/>
        <vertAlign val="baseline"/>
        <sz val="10"/>
        <color theme="1"/>
        <name val="Arial"/>
        <family val="2"/>
        <scheme val="none"/>
      </font>
      <numFmt numFmtId="169" formatCode="0.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C00000"/>
        </patternFill>
      </fill>
      <alignment horizontal="left" vertical="top" textRotation="0" wrapText="1" indent="0" justifyLastLine="0" shrinkToFit="0" readingOrder="0"/>
    </dxf>
    <dxf>
      <font>
        <b/>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border diagonalUp="0" diagonalDown="0">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indexed="64"/>
        </left>
        <right/>
        <top/>
        <bottom/>
        <vertical/>
        <horizontal/>
      </border>
    </dxf>
    <dxf>
      <font>
        <b val="0"/>
        <i val="0"/>
        <strike val="0"/>
        <condense val="0"/>
        <extend val="0"/>
        <outline val="0"/>
        <shadow val="0"/>
        <u val="none"/>
        <vertAlign val="baseline"/>
        <sz val="10"/>
        <color theme="1"/>
        <name val="Arial"/>
        <family val="2"/>
        <scheme val="none"/>
      </font>
      <border diagonalUp="0" diagonalDown="0">
        <left/>
        <right style="thin">
          <color indexed="64"/>
        </right>
        <top/>
        <bottom/>
        <vertical/>
        <horizontal/>
      </border>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166" formatCode="&quot;£&quot;#,##0"/>
    </dxf>
    <dxf>
      <font>
        <b val="0"/>
        <i val="0"/>
        <strike val="0"/>
        <condense val="0"/>
        <extend val="0"/>
        <outline val="0"/>
        <shadow val="0"/>
        <u val="none"/>
        <vertAlign val="baseline"/>
        <sz val="10"/>
        <color theme="1"/>
        <name val="Arial"/>
        <family val="2"/>
        <scheme val="none"/>
      </font>
      <numFmt numFmtId="166" formatCode="&quot;£&quot;#,##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0"/>
        <name val="Arial"/>
        <family val="2"/>
        <scheme val="none"/>
      </font>
      <fill>
        <patternFill patternType="solid">
          <fgColor indexed="64"/>
          <bgColor rgb="FF002060"/>
        </patternFill>
      </fill>
      <alignment horizontal="left" vertical="top" textRotation="0" wrapText="1" indent="0" justifyLastLine="0" shrinkToFit="0" readingOrder="0"/>
    </dxf>
    <dxf>
      <font>
        <b/>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165" formatCode="_-* #,##0_-;\-* #,##0_-;_-* &quot;-&quot;??_-;_-@_-"/>
      <border diagonalUp="0" diagonalDown="0" outline="0">
        <left/>
        <right style="medium">
          <color indexed="64"/>
        </right>
        <top/>
        <bottom/>
      </border>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left/>
        <right style="medium">
          <color indexed="64"/>
        </right>
        <top/>
        <bottom/>
        <vertical/>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0"/>
        <name val="Arial"/>
        <family val="2"/>
        <scheme val="none"/>
      </font>
      <numFmt numFmtId="1" formatCode="0"/>
      <fill>
        <patternFill patternType="solid">
          <fgColor indexed="64"/>
          <bgColor rgb="FF1B7262"/>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170" formatCode="0.000000"/>
      <border diagonalUp="0" diagonalDown="0">
        <left/>
        <right style="medium">
          <color indexed="64"/>
        </right>
        <top/>
        <bottom/>
        <vertical/>
        <horizontal/>
      </border>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167" formatCode="#,##0_ ;\-#,##0\ "/>
      <border diagonalUp="0" diagonalDown="0">
        <left/>
        <right style="thin">
          <color indexed="64"/>
        </right>
        <vertical/>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border diagonalUp="0" diagonalDown="0">
        <left style="medium">
          <color indexed="64"/>
        </left>
        <right/>
        <top/>
        <bottom/>
        <vertical/>
        <horizontal/>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left/>
        <right style="medium">
          <color indexed="64"/>
        </right>
        <top/>
        <bottom/>
        <vertical/>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rgb="FF7030A0"/>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2" formatCode="0.00"/>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169" formatCode="0.0%"/>
    </dxf>
    <dxf>
      <font>
        <b/>
        <i val="0"/>
        <strike val="0"/>
        <condense val="0"/>
        <extend val="0"/>
        <outline val="0"/>
        <shadow val="0"/>
        <u val="none"/>
        <vertAlign val="baseline"/>
        <sz val="10"/>
        <color theme="1"/>
        <name val="Arial"/>
        <family val="2"/>
        <scheme val="none"/>
      </font>
    </dxf>
    <dxf>
      <font>
        <b/>
        <i val="0"/>
        <strike val="0"/>
        <condense val="0"/>
        <extend val="0"/>
        <outline val="0"/>
        <shadow val="0"/>
        <u val="none"/>
        <vertAlign val="baseline"/>
        <sz val="10"/>
        <color theme="1"/>
        <name val="Arial"/>
        <family val="2"/>
        <scheme val="none"/>
      </font>
      <numFmt numFmtId="1" formatCode="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center" textRotation="0" wrapText="1"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quot;£&quot;#,##0.00"/>
      <fill>
        <patternFill patternType="solid">
          <fgColor indexed="64"/>
          <bgColor rgb="FFA66047"/>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007FA1"/>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007FA1"/>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 formatCode="0"/>
      <fill>
        <patternFill patternType="solid">
          <fgColor indexed="64"/>
          <bgColor rgb="FFC5BFB0"/>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E60554"/>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E60554"/>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1B7262"/>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5" formatCode="_-* #,##0_-;\-* #,##0_-;_-* &quot;-&quot;??_-;_-@_-"/>
      <fill>
        <patternFill patternType="solid">
          <fgColor indexed="64"/>
          <bgColor rgb="FF1B7262"/>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737538"/>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73" formatCode="0.00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1" formatCode="#,##0.0000"/>
      <fill>
        <patternFill patternType="solid">
          <fgColor indexed="64"/>
          <bgColor rgb="FF737538"/>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7030A0"/>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72" formatCode="0.0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0" formatCode="0.000000"/>
      <fill>
        <patternFill patternType="solid">
          <fgColor indexed="64"/>
          <bgColor rgb="FF7030A0"/>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A66047"/>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9"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2" formatCode="0.00"/>
      <fill>
        <patternFill patternType="solid">
          <fgColor rgb="FF000000"/>
          <bgColor rgb="FFB7E7EA"/>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rgb="FF000000"/>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A66047"/>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rgb="FF000000"/>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rgb="FFFFFFFF"/>
        <name val="Arial"/>
        <family val="2"/>
        <scheme val="none"/>
      </font>
      <numFmt numFmtId="164" formatCode="0.0"/>
      <fill>
        <patternFill patternType="solid">
          <fgColor rgb="FF000000"/>
          <bgColor rgb="FF5E736D"/>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rgb="FF000000"/>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rgb="FFFFFFFF"/>
        <name val="Arial"/>
        <family val="2"/>
        <scheme val="none"/>
      </font>
      <numFmt numFmtId="164" formatCode="0.0"/>
      <fill>
        <patternFill patternType="solid">
          <fgColor rgb="FF000000"/>
          <bgColor rgb="FF5E736D"/>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rgb="FF000000"/>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rgb="FFFFFFFF"/>
        <name val="Arial"/>
        <family val="2"/>
        <scheme val="none"/>
      </font>
      <numFmt numFmtId="164" formatCode="0.0"/>
      <fill>
        <patternFill patternType="solid">
          <fgColor rgb="FF000000"/>
          <bgColor rgb="FF5E736D"/>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left" vertical="bottom" textRotation="0" wrapText="0" indent="1"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right" vertical="bottom" textRotation="0" wrapText="0" indent="1" justifyLastLine="0" shrinkToFit="0" readingOrder="0"/>
      <border diagonalUp="0" diagonalDown="0">
        <left/>
        <right style="thin">
          <color indexed="64"/>
        </right>
        <top style="hair">
          <color indexed="64"/>
        </top>
        <bottom style="hair">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rgb="FFB7E7EA"/>
        </patternFill>
      </fill>
      <alignment horizontal="center" vertical="bottom" textRotation="0" wrapText="0"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right style="thin">
          <color indexed="64"/>
        </right>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center" vertical="bottom" textRotation="0" wrapText="0" indent="0" justifyLastLine="0" shrinkToFit="0" readingOrder="0"/>
    </dxf>
  </dxfs>
  <tableStyles count="0" defaultTableStyle="TableStyleMedium2" defaultPivotStyle="PivotStyleLight16"/>
  <colors>
    <mruColors>
      <color rgb="FF015D72"/>
      <color rgb="FFB7E7EA"/>
      <color rgb="FFA66047"/>
      <color rgb="FF5E736D"/>
      <color rgb="FFE60554"/>
      <color rgb="FF1B7262"/>
      <color rgb="FF737538"/>
      <color rgb="FF8F62C1"/>
      <color rgb="FF007FA1"/>
      <color rgb="FFC5BF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065661-DC80-4B3B-8A41-80BEFB507D36}" name="Table1_weightings_for_each_factor" displayName="Table1_weightings_for_each_factor" ref="A8:C13" totalsRowShown="0" headerRowDxfId="135" headerRowBorderDxfId="134" tableBorderDxfId="133">
  <autoFilter ref="A8:C13" xr:uid="{64065661-DC80-4B3B-8A41-80BEFB507D36}">
    <filterColumn colId="0" hiddenButton="1"/>
    <filterColumn colId="1" hiddenButton="1"/>
    <filterColumn colId="2" hiddenButton="1"/>
  </autoFilter>
  <tableColumns count="3">
    <tableColumn id="1" xr3:uid="{EE4203DD-66E9-429E-B0DD-1067B649B0E1}" name="Measure" dataDxfId="132"/>
    <tableColumn id="2" xr3:uid="{C1D59CFE-F538-4E2A-A96E-0A3FC42C5B2C}" name="Value" dataDxfId="131"/>
    <tableColumn id="3" xr3:uid="{30AD7A2D-EE0C-4D87-87FF-21C567C74822}" name="Negative Weighting" dataDxfId="13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C83F8B7-FFB8-46C8-955E-A00C70F757EE}" name="Table10_other_funding" displayName="Table10_other_funding" ref="A4:L27" totalsRowShown="0" headerRowDxfId="29" tableBorderDxfId="28">
  <autoFilter ref="A4:L27" xr:uid="{EC83F8B7-FFB8-46C8-955E-A00C70F757E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F4E66E99-1E82-43A5-90DF-F5E15BA612B5}" name="Measure (unit) - source" dataDxfId="27"/>
    <tableColumn id="2" xr3:uid="{6A7B2151-94A8-49BC-BA69-C53B237684EF}" name="Levelling up Round 1 award amount - Department for Levelling up, Housing and Communities" dataDxfId="26"/>
    <tableColumn id="3" xr3:uid="{DA2AEE4E-E453-4133-8A8F-9A6EBD401B88}" name="Transforming Towns Targeted Regeneration (Amount of funding) - Welsh Government" dataDxfId="25"/>
    <tableColumn id="4" xr3:uid="{10046B94-0A8E-4BEC-8102-E3D6A07053FC}" name="Transforming Towns Building for Future (Presence of funding) - Welsh Government" dataDxfId="24"/>
    <tableColumn id="5" xr3:uid="{54BCBCB7-6DF0-4EBF-8A7A-E0299BBDAA15}" name="Valleys Taskforce (Presence of funding) - Welsh Government" dataDxfId="23"/>
    <tableColumn id="6" xr3:uid="{897EDC18-CF2C-44A2-8EBC-05416A7C7F7D}" name="Indexed Levelling Up Round 1 (Amount of funding, indexed)" dataDxfId="22"/>
    <tableColumn id="7" xr3:uid="{013B69AD-3174-4365-8156-497FA13FA9DE}" name="Indexed Targeted Regeneration (Amount of funding, indexed)" dataDxfId="21"/>
    <tableColumn id="8" xr3:uid="{FCFC5FEE-610E-4E94-9581-054E62564E3B}" name="Indexed &amp; Weighted Levelling Up (Amount of funding, indexed and weighted)" dataDxfId="20"/>
    <tableColumn id="9" xr3:uid="{3027E377-796C-41CE-9EFA-B9FF10162FE7}" name="Indexed &amp; Weighted Targeted Regeneration (Amount of funding, indexed and weighted)" dataDxfId="19"/>
    <tableColumn id="10" xr3:uid="{E190C674-DC84-4EE0-974C-6BAE09A30CAF}" name="Building for the Future (Presence in the local authority converted to weighting)" dataDxfId="18"/>
    <tableColumn id="11" xr3:uid="{4C7877EB-5C59-4F33-9296-6C879D353D82}" name="Valleys Taskforce (Presence in the local authority converted to weighting)" dataDxfId="17"/>
    <tableColumn id="12" xr3:uid="{ACD3CBB0-D8EE-4728-B1B0-00ECDBA4DECD}" name="Total Other Funding Score" dataDxfId="1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2A1C9BC-01B6-43D7-89C6-AA1E8D696C8B}" name="Table11_other_la_characteristics" displayName="Table11_other_la_characteristics" ref="A4:F27" totalsRowShown="0" headerRowDxfId="15" tableBorderDxfId="14">
  <autoFilter ref="A4:F27" xr:uid="{B2A1C9BC-01B6-43D7-89C6-AA1E8D696C8B}">
    <filterColumn colId="0" hiddenButton="1"/>
    <filterColumn colId="1" hiddenButton="1"/>
    <filterColumn colId="2" hiddenButton="1"/>
    <filterColumn colId="3" hiddenButton="1"/>
    <filterColumn colId="4" hiddenButton="1"/>
    <filterColumn colId="5" hiddenButton="1"/>
  </autoFilter>
  <tableColumns count="6">
    <tableColumn id="1" xr3:uid="{ADDC2F8D-F668-4CD4-9933-0576571A48A3}" name="Measure (unit) - source" dataDxfId="13"/>
    <tableColumn id="2" xr3:uid="{B12C80B4-1CC9-4E63-B50C-9694161C68C0}" name="Population per local Authority (Persons) - Office for National Statistics Annual mid-year population estimates mid-2021" dataDxfId="12"/>
    <tableColumn id="3" xr3:uid="{8788994A-A3F5-4B47-881A-34EA8252E7C8}" name="Area to mean high water (ha) (Hectares) - Office for National Statistics Standard Area Measurements for Administrative Areas of the UK 2021" dataDxfId="11"/>
    <tableColumn id="4" xr3:uid="{679CA682-71BA-42DC-AE25-418FF46969AA}" name="Proportion of Lower Super Output Areas in the first quintile for the LA - Welsh Index of Multiple Deprivation 2019" dataDxfId="10"/>
    <tableColumn id="5" xr3:uid="{666DE369-968D-46E9-A1F1-25D6D623A5E7}" name="Previous National Lottery Heritage Fund investment over 10 years  - The National Lottery Heritage Fund (2022)" dataDxfId="9"/>
    <tableColumn id="6" xr3:uid="{024D81D1-EB66-4788-8CB8-4F2D9A72060D}" name="Previous National Lottery Heritage Fund investment over 10 years per capita (£)  - The National Lottery Heritage Fund and Office for National Statistics Mid-Year Population estimates" data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FB4CF9-BC23-4BA4-8FC3-DB28148CA1DF}" name="Table2_ranked_places" displayName="Table2_ranked_places" ref="A3:K25" totalsRowShown="0" headerRowBorderDxfId="129" tableBorderDxfId="128">
  <autoFilter ref="A3:K25" xr:uid="{98FB4CF9-BC23-4BA4-8FC3-DB28148CA1D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61863B7-4F0C-4321-A75F-FD9D3954BE1F}" name="Place Rank" dataDxfId="127"/>
    <tableColumn id="2" xr3:uid="{A4776DF8-9AC0-49D2-9E79-3C0BE2AE94B4}" name="Place Name" dataDxfId="126"/>
    <tableColumn id="3" xr3:uid="{83446691-5342-4DD4-ABC2-0355F864212F}" name="Heritage Condition - Indexed" dataDxfId="125"/>
    <tableColumn id="4" xr3:uid="{AB1FAFCE-3E82-44FE-8284-2F1A3E200360}" name="Heritage Condition - Weighted Score" dataDxfId="124"/>
    <tableColumn id="5" xr3:uid="{762DE8C2-331D-4606-9BE1-2D0D4EB51BCC}" name="Deprivation - Indexed" dataDxfId="123"/>
    <tableColumn id="6" xr3:uid="{D11EFBCB-DB26-4444-96C9-65EC74661718}" name="Deprivation - Weighted Score" dataDxfId="122"/>
    <tableColumn id="7" xr3:uid="{A1710744-B840-43AE-8B19-F053C66A6C2E}" name="Previous Heritage Fund investment - Indexed" dataDxfId="121"/>
    <tableColumn id="8" xr3:uid="{5602C47A-36D8-4DF3-922E-C8271370DFAD}" name="Previous Heritage Fund investment - Weighted Score" dataDxfId="120"/>
    <tableColumn id="9" xr3:uid="{B162E825-E4E5-415F-B6EE-30A02BB6CC45}" name="Other Funding - Indexed" dataDxfId="119"/>
    <tableColumn id="10" xr3:uid="{A2B0E17A-AA72-4648-B531-3B05CDB376C4}" name="Other Funding - Weighted Score" dataDxfId="118"/>
    <tableColumn id="11" xr3:uid="{AE0F55EE-5270-4C38-B3F4-30D576062D91}" name="Weighted total" dataDxfId="11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7C7028-8770-4559-ACA4-00C6679273F6}" name="Table3_indexed_weighted" displayName="Table3_indexed_weighted" ref="A4:X26" totalsRowShown="0" headerRowDxfId="116" tableBorderDxfId="115">
  <autoFilter ref="A4:X26" xr:uid="{447C7028-8770-4559-ACA4-00C6679273F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3A90607C-C08B-4427-8935-C5F764126E03}" name="Place - LA Code" dataDxfId="114"/>
    <tableColumn id="2" xr3:uid="{02435780-C54A-4B03-8D30-F29C3F0BC09B}" name="Place - Name" dataDxfId="113"/>
    <tableColumn id="3" xr3:uid="{0B499CCF-3859-4A21-BE34-D995D6EDCF56}" name="Historic built environment - Score" dataDxfId="112"/>
    <tableColumn id="4" xr3:uid="{24B81D0B-D022-408A-8B36-B3B0AD8B5C92}" name="Historic built environment - Indexed" dataDxfId="111"/>
    <tableColumn id="5" xr3:uid="{C1604C6B-B396-4CD8-AB7F-6C307F3FCF39}" name="Museums, Archives and Artefacts - Score" dataDxfId="110"/>
    <tableColumn id="6" xr3:uid="{E2F3CECE-71A1-41EC-93C3-611A7A528CCC}" name="Museums, Archives and Artefacts - Indexed" dataDxfId="109"/>
    <tableColumn id="7" xr3:uid="{0C680C5F-572B-4AEE-BDFB-629461CC56FC}" name="Industrial, Maritime and Transport - Score" dataDxfId="108"/>
    <tableColumn id="8" xr3:uid="{AAFC4096-8D0C-4822-9C1D-24D4DA3224B0}" name="Industrial, Maritime and Transport - 90th percentile value" dataDxfId="107"/>
    <tableColumn id="9" xr3:uid="{FF6614F2-513A-4DBF-AB90-3B3717D0C5B6}" name="Industrial, Maritime and Transport - Indexed" dataDxfId="106"/>
    <tableColumn id="10" xr3:uid="{0DB045A8-B61E-4EDE-9401-589843B21BFF}" name="Parks and Open space - Score" dataDxfId="105"/>
    <tableColumn id="11" xr3:uid="{8AF78F12-62DA-4F18-881B-AB55D13E6017}" name="Parks and Open space - 90th percentile value" dataDxfId="104"/>
    <tableColumn id="12" xr3:uid="{0E9091AE-305E-4744-B998-E7879CC80BC4}" name="Parks and Open space - Indexed" dataDxfId="103"/>
    <tableColumn id="13" xr3:uid="{A61E2C88-D1DF-495B-A4B8-F2AA9342993A}" name="Landscapes and Nature - Score" dataDxfId="102"/>
    <tableColumn id="14" xr3:uid="{9F5B6C71-8383-43BB-8418-13CC3EEBB8C3}" name="Landscapes and Nature - Indexed" dataDxfId="101"/>
    <tableColumn id="15" xr3:uid="{6330FF09-5323-4DE5-9C71-003BDADC480C}" name="Culture and Memories - Score" dataDxfId="100"/>
    <tableColumn id="16" xr3:uid="{5D69C6F0-E573-45F4-9AF4-92A0457D4A1C}" name="Culture and Memories - Indexed" dataDxfId="99"/>
    <tableColumn id="17" xr3:uid="{A9160BA4-E01D-4936-B25E-F167BEC869F8}" name="Heritage Condition - Total" dataDxfId="98"/>
    <tableColumn id="18" xr3:uid="{626B8036-9A88-4EA4-864C-A2AFE2C51887}" name="Heritage Condition - Indexed" dataDxfId="97"/>
    <tableColumn id="19" xr3:uid="{3FD110ED-E7AB-4748-AA7A-52D397B80045}" name="Deprivation - Total" dataDxfId="96"/>
    <tableColumn id="20" xr3:uid="{0B38C944-1ED7-4248-853D-8A37706A5505}" name="Deprivation - Indexed" dataDxfId="95"/>
    <tableColumn id="21" xr3:uid="{334144B3-A4A3-4D53-A7D5-E178FA13F1D0}" name="Previous Heritage Fund investment - Total" dataDxfId="94"/>
    <tableColumn id="22" xr3:uid="{08248042-7069-46C9-8D6F-1AD6F18B2A99}" name="Previous Heritage Fund investment - Indexed" dataDxfId="93"/>
    <tableColumn id="23" xr3:uid="{D1EF8861-9559-4986-8FDC-57AF5FE328DE}" name="Other Funding - Total" dataDxfId="92"/>
    <tableColumn id="24" xr3:uid="{14C76DBE-B62B-4CA7-B3E5-42023BF01854}" name="Other Funding - Indexed" dataDxfId="9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F46580-011B-4943-96BF-371E078DB5EC}" name="Table4_historic_built_environment" displayName="Table4_historic_built_environment" ref="A3:J26" totalsRowShown="0" headerRowDxfId="90" tableBorderDxfId="89">
  <autoFilter ref="A3:J26" xr:uid="{58F46580-011B-4943-96BF-371E078DB5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8B82C1C-01DA-4948-9928-93FF7EE432A7}" name="Measure (unit) - source" dataDxfId="88"/>
    <tableColumn id="2" xr3:uid="{1F2FF8DF-18FD-41CF-A402-8C3CDDDF151D}" name="Listed Buildings (Grade I) (Number per local authority) - Cadw" dataDxfId="87"/>
    <tableColumn id="3" xr3:uid="{7C3901CB-05A7-482A-B5BD-58A0A9348BFE}" name="Listed Buildings (Grade II*) (Number per local authority) - Cadw" dataDxfId="86"/>
    <tableColumn id="4" xr3:uid="{DCAB11D7-0D03-433C-B8CB-98DD044CDDD3}" name="Listed Buildings (Grade II) (Number per local authority) - Cadw" dataDxfId="85"/>
    <tableColumn id="5" xr3:uid="{24206942-2F46-4C0A-908F-B9A3818C9130}" name="Listed Buildings (Grade I) at risk (Number per local authority) - Cadw" dataDxfId="84"/>
    <tableColumn id="6" xr3:uid="{0368C9B3-45A9-4784-BE1F-C8EB1CD2B7F2}" name="Listed Buildings (Grade II*) at risk (Number per local authority) - Cadw" dataDxfId="83"/>
    <tableColumn id="7" xr3:uid="{74BF027A-3961-4808-B592-9F61F7C96ECB}" name="Listed Buildings (Grade II) at risk (Number per local authority) - Cadw" dataDxfId="82"/>
    <tableColumn id="8" xr3:uid="{EC6D33F0-B06B-4658-823B-06CFA39F111B}" name="Total assets" dataDxfId="81"/>
    <tableColumn id="9" xr3:uid="{A2F7EFC7-3DA8-47E4-A759-D6B338CEE060}" name="Total listed buildings at risk" dataDxfId="80"/>
    <tableColumn id="10" xr3:uid="{8C5E7BAB-A813-489A-81E7-1D6E107B226E}" name="% at risk" dataDxfId="7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A51273E-E664-4903-859B-13980250FA6B}" name="Table5_museums_archives_artefacts" displayName="Table5_museums_archives_artefacts" ref="A3:E26" totalsRowShown="0" tableBorderDxfId="78">
  <autoFilter ref="A3:E26" xr:uid="{3A51273E-E664-4903-859B-13980250FA6B}">
    <filterColumn colId="0" hiddenButton="1"/>
    <filterColumn colId="1" hiddenButton="1"/>
    <filterColumn colId="2" hiddenButton="1"/>
    <filterColumn colId="3" hiddenButton="1"/>
    <filterColumn colId="4" hiddenButton="1"/>
  </autoFilter>
  <tableColumns count="5">
    <tableColumn id="1" xr3:uid="{A8A4BA0A-AE8F-4264-B2DA-9BDF7222CF90}" name="Measure (unit) - source" dataDxfId="77"/>
    <tableColumn id="2" xr3:uid="{091F33D1-1C18-472E-8DC5-F97B4BFD6602}" name="Museums (Number per local authority) - Welsh Museums" dataDxfId="76"/>
    <tableColumn id="3" xr3:uid="{85E215AF-83CA-47A8-950D-0AA998401D23}" name="Archives (Number per local authority) - The National Archives" dataDxfId="75"/>
    <tableColumn id="4" xr3:uid="{C4669990-07DF-40A7-B14B-50ACFB0A0996}" name="Total museums, archives and artefacts" dataDxfId="74"/>
    <tableColumn id="5" xr3:uid="{B0D3603B-3C0A-42A0-A2B9-9B31B96061E5}" name="Museums, archives and artefacts per 100k population" dataDxfId="7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0129235-0B6F-4F6B-BE16-D8F14573F2FB}" name="Table6_industrial_maritime_transport" displayName="Table6_industrial_maritime_transport" ref="A4:L27" totalsRowShown="0" headerRowDxfId="72" dataDxfId="71" tableBorderDxfId="70">
  <autoFilter ref="A4:L27" xr:uid="{50129235-0B6F-4F6B-BE16-D8F14573F2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E893B18-4FBF-4BE2-905D-1EF4E781BCE5}" name="Measure (unit) - source" dataDxfId="69"/>
    <tableColumn id="2" xr3:uid="{6485795B-B2C9-4ED5-A5ED-7C3721B5F936}" name="Heritage railways: open to the public (Number per local authority) - Mark Dewell" dataDxfId="68"/>
    <tableColumn id="3" xr3:uid="{F158F128-D910-45E1-BA3C-5763B3CA4F9C}" name="European Route of Industrial Heritage sites (Number per local authority) - ERIH (2016)" dataDxfId="67"/>
    <tableColumn id="4" xr3:uid="{73F2D7B1-D8E0-44D1-A3DF-9DBAFCBB801B}" name="Historic Ships (Number per local authority) - National Historic Ships" dataDxfId="66"/>
    <tableColumn id="5" xr3:uid="{23602FD0-827A-457C-ADED-484356F884A3}" name="Canal infrastructure (Total locks, bridges, aqueduct and wharves per local authority) - Canal and Rivers Trust" dataDxfId="65"/>
    <tableColumn id="6" xr3:uid="{962066AB-91F8-44B8-B710-F81CDF0A2D91}" name="Designated Wrecks (Number per local authority) - Cadw" dataDxfId="64" dataCellStyle="Comma 3 2"/>
    <tableColumn id="7" xr3:uid="{7A20A392-B6EA-40D1-830E-63807875EB61}" name="Weighted Heritage railways" dataDxfId="63"/>
    <tableColumn id="8" xr3:uid="{7512F175-3852-4B81-8E3A-39472673995F}" name="Weighted European Route of Industrial Heritage sites" dataDxfId="62"/>
    <tableColumn id="9" xr3:uid="{2FC99A66-D010-4D37-AA54-842B1899A41D}" name="Weighted Historic Ships" dataDxfId="61"/>
    <tableColumn id="10" xr3:uid="{798011D1-167D-45D8-AE02-E1D0167AA51A}" name="Weighted Canal infrastructure" dataDxfId="60"/>
    <tableColumn id="11" xr3:uid="{AB0DBA4C-2717-4332-AA03-5F4C4547DE53}" name="Weighted Designated Wrecks" dataDxfId="59"/>
    <tableColumn id="12" xr3:uid="{2454E3FC-D6A9-47CC-AEB7-ED364A72CC1E}" name="Total assets (weighted) per hectare of land area" dataDxfId="5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BB73E6A-4885-42B4-8FEB-2C196CF1DAF4}" name="Table7_parks_open_space" displayName="Table7_parks_open_space" ref="A3:C26" totalsRowShown="0" tableBorderDxfId="57">
  <autoFilter ref="A3:C26" xr:uid="{2BB73E6A-4885-42B4-8FEB-2C196CF1DAF4}">
    <filterColumn colId="0" hiddenButton="1"/>
    <filterColumn colId="1" hiddenButton="1"/>
    <filterColumn colId="2" hiddenButton="1"/>
  </autoFilter>
  <tableColumns count="3">
    <tableColumn id="1" xr3:uid="{C721E318-41D0-477D-BBAB-8D8CB4B172C4}" name="Measure (unit) - source" dataDxfId="56"/>
    <tableColumn id="2" xr3:uid="{AFB29E0A-E9DC-47E4-AED1-5B7C1203BB4A}" name="Ordnance Survey open spaces (Hectares per local authority) - Ordnance Survey" dataDxfId="55"/>
    <tableColumn id="3" xr3:uid="{25F2B0CF-93EF-4926-9CE0-1F6253623816}" name="% of Local Authority area which is open space" dataDxfId="5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BD50DDB-3B03-41FA-A9E2-6F4C63D31592}" name="Table8_landscapes_nature" displayName="Table8_landscapes_nature" ref="A4:Q27" totalsRowShown="0" headerRowDxfId="53" dataDxfId="52" tableBorderDxfId="51" dataCellStyle="Comma">
  <autoFilter ref="A4:Q27" xr:uid="{7BD50DDB-3B03-41FA-A9E2-6F4C63D315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D61D3871-A9B4-47BF-BBE5-7E1514DFE9D8}" name="Measure (unit) - source" dataDxfId="50"/>
    <tableColumn id="2" xr3:uid="{E45FE85D-8381-4845-9339-C29AC920ABBB}" name="National Park  (Presence in the local authority converted to weighting within domain) - Natural Resources Wales" dataDxfId="49" dataCellStyle="Comma"/>
    <tableColumn id="3" xr3:uid="{30674541-2F4D-4DAE-B688-18C8EC83BE58}" name="Areas of Outstanding Natural Beauty (Presence in the local authority converted to weighting within domain) - Natural Resources Wales" dataDxfId="48" dataCellStyle="Comma"/>
    <tableColumn id="4" xr3:uid="{CBEFCABF-CE7A-4202-B2D6-3B5E870CE197}" name="Special Areas Conservation (Presence in the local authority converted to weighting within domain) - Natural Resources Wales" dataDxfId="47" dataCellStyle="Comma"/>
    <tableColumn id="5" xr3:uid="{70A7BA10-132F-4EEF-9210-913E9D47D4ED}" name="Special Sites Scientific Interest (Presence in the local authority converted to weighting within domain) - Natural Resources Wales" dataDxfId="46" dataCellStyle="Comma"/>
    <tableColumn id="6" xr3:uid="{A297AFB8-5051-4AD2-B13F-4788FEC3CC8B}" name="Special Protection Areas (Presence in the local authority converted to weighting within domain) - Natural Resources Wales" dataDxfId="45" dataCellStyle="Comma"/>
    <tableColumn id="7" xr3:uid="{B984DB5F-6374-44F2-9AB8-7C7811B08A43}" name="Ramsar Wetlands (Presence in the local authority converted to weighting within domain) - Natural Resources Wales" dataDxfId="44" dataCellStyle="Comma"/>
    <tableColumn id="8" xr3:uid="{33CCD01C-972F-49C2-977B-E14619C04521}" name="National Nature Reserves (Presence in the local authority converted to weighting within domain) - Natural Resources Wales" dataDxfId="43" dataCellStyle="Comma"/>
    <tableColumn id="9" xr3:uid="{AC926FC9-21BB-4600-82DA-CE54D5D7ECE7}" name="Local Nature Reserves (Presence in the local authority converted to weighting within domain) - Natural Resources Wales" dataDxfId="42" dataCellStyle="Comma"/>
    <tableColumn id="10" xr3:uid="{53351F81-E4A6-4D7C-9200-FAA86E8EB7A1}" name="Ancient Woodlands (Presence in the local authority converted to weighting within domain) - Natural Resources Wales" dataDxfId="41" dataCellStyle="Comma"/>
    <tableColumn id="11" xr3:uid="{44E0E21F-F5CA-4EC0-A846-67976A46F856}" name="Wildlife Trust Reserves (Presence in the local authority converted to weighting within domain) - The Wildlife Trust (2016)" dataDxfId="40" dataCellStyle="Comma"/>
    <tableColumn id="12" xr3:uid="{462282D9-F2C3-4485-9251-084D18F4325F}" name="Registered Landscape of Outstanding Historic Interest (Presence in the local authority converted to weighting within domain) - Cadw" dataDxfId="39" dataCellStyle="Comma"/>
    <tableColumn id="13" xr3:uid="{1D45D79C-654E-42C1-AFE5-5FD3014575EB}" name="Heritage Coast (Presence in the local authority converted to weighting within domain) - Natural Resources Wales" dataDxfId="38" dataCellStyle="Comma"/>
    <tableColumn id="14" xr3:uid="{5E71A40E-69CF-4F93-B460-D8E50BB8DF6A}" name="UNESCO Geoparks  (Presence in the local authority converted to weighting within domain) - UNESCO" dataDxfId="37" dataCellStyle="Comma"/>
    <tableColumn id="15" xr3:uid="{546CB8E3-DBC3-4705-A0BF-74A6879B3B2C}" name="Ancient Trees (Presence in the local authority converted to weighting within domain) - Woodland Trust" dataDxfId="36" dataCellStyle="Comma"/>
    <tableColumn id="16" xr3:uid="{7895B146-850E-4B51-90EC-EB879DF16798}" name="Hedgerows (estimated) (Presence in the local authority converted to weighting within domain)  - RSA estimate, derived from Centre for Ecology &amp; Hydrology data - Brown, M.J et al (2014)" dataDxfId="35" dataCellStyle="Comma"/>
    <tableColumn id="17" xr3:uid="{388B89A1-BCC7-4B5C-B45D-45ABD32EFC17}" name="Number of types weighted" dataDxfId="34"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EE6DA3F-C0E3-453F-8E99-444BC9E3C12F}" name="Table9_cultures_memories" displayName="Table9_cultures_memories" ref="A3:C26" totalsRowShown="0" tableBorderDxfId="33">
  <autoFilter ref="A3:C26" xr:uid="{9EE6DA3F-C0E3-453F-8E99-444BC9E3C12F}">
    <filterColumn colId="0" hiddenButton="1"/>
    <filterColumn colId="1" hiddenButton="1"/>
    <filterColumn colId="2" hiddenButton="1"/>
  </autoFilter>
  <tableColumns count="3">
    <tableColumn id="1" xr3:uid="{DD750082-1255-420C-9C59-7BACE98D6E99}" name="Measure (unit) - source" dataDxfId="32"/>
    <tableColumn id="2" xr3:uid="{01BB2A64-BEB9-4B21-8DC7-4033E790AB9E}" name="Blue Plaques (Number per local authority) - Open Plaques" dataDxfId="31"/>
    <tableColumn id="3" xr3:uid="{007C5BE1-D461-40F7-884A-75AFBB87A37B}" name="Blue Plaques per 100k of the population" dataDxfId="3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E730-7F20-4E9E-961D-4F2F3B36433B}">
  <dimension ref="A1:G24"/>
  <sheetViews>
    <sheetView tabSelected="1" workbookViewId="0"/>
  </sheetViews>
  <sheetFormatPr defaultRowHeight="14.25" x14ac:dyDescent="0.45"/>
  <cols>
    <col min="1" max="1" width="72.265625" bestFit="1" customWidth="1"/>
    <col min="3" max="3" width="24.59765625" customWidth="1"/>
    <col min="5" max="5" width="65.86328125" bestFit="1" customWidth="1"/>
    <col min="6" max="6" width="16.59765625" customWidth="1"/>
    <col min="7" max="7" width="14" customWidth="1"/>
  </cols>
  <sheetData>
    <row r="1" spans="1:7" s="1" customFormat="1" ht="19.149999999999999" thickBot="1" x14ac:dyDescent="0.55000000000000004">
      <c r="A1" s="67" t="s">
        <v>0</v>
      </c>
      <c r="B1" s="57"/>
      <c r="C1" s="57"/>
      <c r="D1" s="57"/>
      <c r="E1" s="57"/>
      <c r="F1" s="57"/>
      <c r="G1" s="57"/>
    </row>
    <row r="2" spans="1:7" s="1" customFormat="1" ht="13.5" x14ac:dyDescent="0.35"/>
    <row r="3" spans="1:7" s="1" customFormat="1" ht="15" x14ac:dyDescent="0.4">
      <c r="A3" s="149" t="s">
        <v>1</v>
      </c>
    </row>
    <row r="4" spans="1:7" s="1" customFormat="1" ht="13.5" x14ac:dyDescent="0.35">
      <c r="A4" s="150" t="s">
        <v>2</v>
      </c>
    </row>
    <row r="5" spans="1:7" s="1" customFormat="1" ht="43.5" customHeight="1" x14ac:dyDescent="0.35">
      <c r="A5" s="151" t="s">
        <v>3</v>
      </c>
      <c r="B5" s="53"/>
      <c r="C5" s="53"/>
      <c r="D5" s="53"/>
      <c r="E5" s="53"/>
      <c r="F5" s="53"/>
      <c r="G5" s="53"/>
    </row>
    <row r="6" spans="1:7" s="1" customFormat="1" ht="16.5" customHeight="1" x14ac:dyDescent="0.35">
      <c r="A6" s="53"/>
      <c r="B6" s="53"/>
      <c r="C6" s="53"/>
      <c r="D6" s="53"/>
      <c r="E6" s="53"/>
      <c r="F6" s="53"/>
      <c r="G6" s="53"/>
    </row>
    <row r="7" spans="1:7" s="1" customFormat="1" ht="17.649999999999999" x14ac:dyDescent="0.5">
      <c r="A7" s="69" t="s">
        <v>4</v>
      </c>
      <c r="B7" s="81"/>
      <c r="C7" s="81"/>
      <c r="G7" s="57"/>
    </row>
    <row r="8" spans="1:7" s="1" customFormat="1" ht="13.9" x14ac:dyDescent="0.4">
      <c r="A8" s="77" t="s">
        <v>5</v>
      </c>
      <c r="B8" s="77" t="s">
        <v>6</v>
      </c>
      <c r="C8" s="78" t="s">
        <v>7</v>
      </c>
    </row>
    <row r="9" spans="1:7" s="1" customFormat="1" ht="13.5" x14ac:dyDescent="0.35">
      <c r="A9" s="71" t="s">
        <v>8</v>
      </c>
      <c r="B9" s="3">
        <v>0.75</v>
      </c>
      <c r="C9" s="74" t="s">
        <v>9</v>
      </c>
    </row>
    <row r="10" spans="1:7" x14ac:dyDescent="0.45">
      <c r="A10" s="72" t="s">
        <v>10</v>
      </c>
      <c r="B10" s="4">
        <v>0.15</v>
      </c>
      <c r="C10" s="75" t="s">
        <v>9</v>
      </c>
    </row>
    <row r="11" spans="1:7" x14ac:dyDescent="0.45">
      <c r="A11" s="72" t="s">
        <v>11</v>
      </c>
      <c r="B11" s="4">
        <v>-0.15</v>
      </c>
      <c r="C11" s="75" t="s">
        <v>12</v>
      </c>
    </row>
    <row r="12" spans="1:7" x14ac:dyDescent="0.45">
      <c r="A12" s="73" t="s">
        <v>13</v>
      </c>
      <c r="B12" s="5">
        <v>0.25</v>
      </c>
      <c r="C12" s="76" t="s">
        <v>9</v>
      </c>
    </row>
    <row r="13" spans="1:7" x14ac:dyDescent="0.45">
      <c r="A13" s="79" t="s">
        <v>14</v>
      </c>
      <c r="B13" s="80">
        <f>SUM(B9:B12)</f>
        <v>1</v>
      </c>
      <c r="C13" s="74" t="s">
        <v>9</v>
      </c>
    </row>
    <row r="14" spans="1:7" ht="14.65" thickBot="1" x14ac:dyDescent="0.5">
      <c r="A14" s="70"/>
      <c r="G14" s="1"/>
    </row>
    <row r="15" spans="1:7" ht="15.4" x14ac:dyDescent="0.45">
      <c r="A15" s="62" t="s">
        <v>15</v>
      </c>
    </row>
    <row r="16" spans="1:7" x14ac:dyDescent="0.45">
      <c r="A16" s="59" t="s">
        <v>16</v>
      </c>
    </row>
    <row r="17" spans="1:7" ht="72.400000000000006" customHeight="1" thickBot="1" x14ac:dyDescent="0.5">
      <c r="A17" s="63" t="s">
        <v>17</v>
      </c>
      <c r="B17" s="54"/>
      <c r="C17" s="54"/>
      <c r="D17" s="54"/>
      <c r="E17" s="54"/>
      <c r="F17" s="54"/>
      <c r="G17" s="54"/>
    </row>
    <row r="18" spans="1:7" ht="18" thickBot="1" x14ac:dyDescent="0.55000000000000004">
      <c r="G18" s="55"/>
    </row>
    <row r="19" spans="1:7" ht="15" x14ac:dyDescent="0.45">
      <c r="A19" s="68" t="s">
        <v>18</v>
      </c>
      <c r="G19" s="56"/>
    </row>
    <row r="20" spans="1:7" ht="67.900000000000006" thickBot="1" x14ac:dyDescent="0.5">
      <c r="A20" s="60" t="s">
        <v>177</v>
      </c>
      <c r="G20" s="6"/>
    </row>
    <row r="21" spans="1:7" x14ac:dyDescent="0.45">
      <c r="G21" s="6"/>
    </row>
    <row r="22" spans="1:7" x14ac:dyDescent="0.45">
      <c r="G22" s="6"/>
    </row>
    <row r="23" spans="1:7" x14ac:dyDescent="0.45">
      <c r="G23" s="6"/>
    </row>
    <row r="24" spans="1:7" x14ac:dyDescent="0.45">
      <c r="D24" s="1"/>
      <c r="E24" s="7"/>
      <c r="F24" s="6"/>
      <c r="G24" s="6"/>
    </row>
  </sheetData>
  <hyperlinks>
    <hyperlink ref="A4" location="'2 Results'!A1" display="Link to results tab" xr:uid="{3546E9F9-067E-4A7D-87BD-961F98F5B53F}"/>
    <hyperlink ref="A16" location="'3 Indexed and Weighted'!A1" display="Link to Indexed and Weighted tab" xr:uid="{D56A242B-2BD2-40DB-A018-68AFDA958366}"/>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C44E8-6F9D-4291-A574-27462D2D84FA}">
  <dimension ref="A1:L37"/>
  <sheetViews>
    <sheetView zoomScaleNormal="100" workbookViewId="0">
      <pane xSplit="1" topLeftCell="B1" activePane="topRight" state="frozen"/>
      <selection pane="topRight"/>
    </sheetView>
  </sheetViews>
  <sheetFormatPr defaultColWidth="8.73046875" defaultRowHeight="15" customHeight="1" x14ac:dyDescent="0.35"/>
  <cols>
    <col min="1" max="1" width="60.86328125" style="11" customWidth="1"/>
    <col min="2" max="12" width="17.265625" style="11" customWidth="1"/>
    <col min="13" max="16384" width="8.73046875" style="11"/>
  </cols>
  <sheetData>
    <row r="1" spans="1:12" ht="18.75" x14ac:dyDescent="0.5">
      <c r="A1" s="66" t="s">
        <v>175</v>
      </c>
    </row>
    <row r="2" spans="1:12" ht="15" customHeight="1" x14ac:dyDescent="0.4">
      <c r="A2" s="93" t="s">
        <v>54</v>
      </c>
    </row>
    <row r="3" spans="1:12" ht="15" customHeight="1" x14ac:dyDescent="0.35">
      <c r="A3" s="69" t="s">
        <v>151</v>
      </c>
    </row>
    <row r="4" spans="1:12" s="12" customFormat="1" ht="105" x14ac:dyDescent="0.4">
      <c r="A4" s="114" t="s">
        <v>99</v>
      </c>
      <c r="B4" s="142" t="s">
        <v>152</v>
      </c>
      <c r="C4" s="142" t="s">
        <v>153</v>
      </c>
      <c r="D4" s="142" t="s">
        <v>154</v>
      </c>
      <c r="E4" s="143" t="s">
        <v>155</v>
      </c>
      <c r="F4" s="144" t="s">
        <v>156</v>
      </c>
      <c r="G4" s="143" t="s">
        <v>157</v>
      </c>
      <c r="H4" s="142" t="s">
        <v>158</v>
      </c>
      <c r="I4" s="142" t="s">
        <v>159</v>
      </c>
      <c r="J4" s="142" t="s">
        <v>160</v>
      </c>
      <c r="K4" s="142" t="s">
        <v>161</v>
      </c>
      <c r="L4" s="145" t="s">
        <v>162</v>
      </c>
    </row>
    <row r="5" spans="1:12" s="47" customFormat="1" ht="17.649999999999999" customHeight="1" x14ac:dyDescent="0.4">
      <c r="A5" s="108" t="s">
        <v>109</v>
      </c>
      <c r="B5" s="47" t="s">
        <v>110</v>
      </c>
      <c r="C5" s="47" t="s">
        <v>110</v>
      </c>
      <c r="D5" s="47" t="s">
        <v>110</v>
      </c>
      <c r="E5" s="120" t="s">
        <v>110</v>
      </c>
      <c r="F5" s="121" t="s">
        <v>110</v>
      </c>
      <c r="G5" s="120" t="s">
        <v>110</v>
      </c>
      <c r="H5" s="109">
        <v>0.25</v>
      </c>
      <c r="I5" s="109">
        <v>0.25</v>
      </c>
      <c r="J5" s="109">
        <v>0.25</v>
      </c>
      <c r="K5" s="109">
        <v>0.25</v>
      </c>
      <c r="L5" s="112">
        <v>1</v>
      </c>
    </row>
    <row r="6" spans="1:12" ht="13.15" x14ac:dyDescent="0.4">
      <c r="A6" s="110" t="s">
        <v>43</v>
      </c>
      <c r="B6" s="103">
        <v>0</v>
      </c>
      <c r="C6" s="103">
        <v>1707687</v>
      </c>
      <c r="D6" s="11" t="s">
        <v>12</v>
      </c>
      <c r="E6" s="104" t="s">
        <v>9</v>
      </c>
      <c r="F6" s="122">
        <v>0</v>
      </c>
      <c r="G6" s="123">
        <v>5.1980422921941303</v>
      </c>
      <c r="H6" s="105">
        <v>0</v>
      </c>
      <c r="I6" s="105">
        <v>1.2995105730485326</v>
      </c>
      <c r="J6" s="11">
        <v>25</v>
      </c>
      <c r="K6" s="11">
        <v>0</v>
      </c>
      <c r="L6" s="119">
        <v>26.299510573048533</v>
      </c>
    </row>
    <row r="7" spans="1:12" ht="13.15" x14ac:dyDescent="0.4">
      <c r="A7" s="110" t="s">
        <v>35</v>
      </c>
      <c r="B7" s="103">
        <v>0</v>
      </c>
      <c r="C7" s="103">
        <v>1300000</v>
      </c>
      <c r="D7" s="11" t="s">
        <v>12</v>
      </c>
      <c r="E7" s="104" t="s">
        <v>12</v>
      </c>
      <c r="F7" s="122">
        <v>0</v>
      </c>
      <c r="G7" s="123">
        <v>3.7442499019363118</v>
      </c>
      <c r="H7" s="105">
        <v>0</v>
      </c>
      <c r="I7" s="105">
        <v>0.93606247548407795</v>
      </c>
      <c r="J7" s="11">
        <v>25</v>
      </c>
      <c r="K7" s="11">
        <v>25</v>
      </c>
      <c r="L7" s="119">
        <v>50.936062475484079</v>
      </c>
    </row>
    <row r="8" spans="1:12" ht="13.15" x14ac:dyDescent="0.4">
      <c r="A8" s="110" t="s">
        <v>51</v>
      </c>
      <c r="B8" s="103">
        <v>0</v>
      </c>
      <c r="C8" s="103">
        <v>2215460</v>
      </c>
      <c r="D8" s="11" t="s">
        <v>12</v>
      </c>
      <c r="E8" s="104" t="s">
        <v>12</v>
      </c>
      <c r="F8" s="122">
        <v>0</v>
      </c>
      <c r="G8" s="123">
        <v>7.0087365831045174</v>
      </c>
      <c r="H8" s="105">
        <v>0</v>
      </c>
      <c r="I8" s="105">
        <v>1.7521841457761294</v>
      </c>
      <c r="J8" s="11">
        <v>25</v>
      </c>
      <c r="K8" s="11">
        <v>25</v>
      </c>
      <c r="L8" s="119">
        <v>51.752184145776127</v>
      </c>
    </row>
    <row r="9" spans="1:12" ht="13.15" x14ac:dyDescent="0.4">
      <c r="A9" s="110" t="s">
        <v>41</v>
      </c>
      <c r="B9" s="103">
        <v>0</v>
      </c>
      <c r="C9" s="103">
        <v>250000</v>
      </c>
      <c r="D9" s="11" t="s">
        <v>12</v>
      </c>
      <c r="E9" s="104" t="s">
        <v>12</v>
      </c>
      <c r="F9" s="122">
        <v>0</v>
      </c>
      <c r="G9" s="123">
        <v>0</v>
      </c>
      <c r="H9" s="105">
        <v>0</v>
      </c>
      <c r="I9" s="105">
        <v>0</v>
      </c>
      <c r="J9" s="11">
        <v>25</v>
      </c>
      <c r="K9" s="11">
        <v>25</v>
      </c>
      <c r="L9" s="119">
        <v>50</v>
      </c>
    </row>
    <row r="10" spans="1:12" ht="13.15" x14ac:dyDescent="0.4">
      <c r="A10" s="110" t="s">
        <v>45</v>
      </c>
      <c r="B10" s="103">
        <v>0</v>
      </c>
      <c r="C10" s="103">
        <v>813000</v>
      </c>
      <c r="D10" s="11" t="s">
        <v>9</v>
      </c>
      <c r="E10" s="104" t="s">
        <v>9</v>
      </c>
      <c r="F10" s="122">
        <v>0</v>
      </c>
      <c r="G10" s="123">
        <v>2.0076311378953751</v>
      </c>
      <c r="H10" s="105">
        <v>0</v>
      </c>
      <c r="I10" s="105">
        <v>0.50190778447384377</v>
      </c>
      <c r="J10" s="11">
        <v>0</v>
      </c>
      <c r="K10" s="11">
        <v>0</v>
      </c>
      <c r="L10" s="119">
        <v>0.50190778447384377</v>
      </c>
    </row>
    <row r="11" spans="1:12" ht="13.15" x14ac:dyDescent="0.4">
      <c r="A11" s="110" t="s">
        <v>39</v>
      </c>
      <c r="B11" s="103">
        <v>36766937</v>
      </c>
      <c r="C11" s="103">
        <v>9000000</v>
      </c>
      <c r="D11" s="11" t="s">
        <v>12</v>
      </c>
      <c r="E11" s="104" t="s">
        <v>12</v>
      </c>
      <c r="F11" s="122">
        <v>100</v>
      </c>
      <c r="G11" s="123">
        <v>31.202082516135931</v>
      </c>
      <c r="H11" s="105">
        <v>25</v>
      </c>
      <c r="I11" s="105">
        <v>7.8005206290339828</v>
      </c>
      <c r="J11" s="11">
        <v>25</v>
      </c>
      <c r="K11" s="11">
        <v>25</v>
      </c>
      <c r="L11" s="119">
        <v>82.800520629033983</v>
      </c>
    </row>
    <row r="12" spans="1:12" ht="13.15" x14ac:dyDescent="0.4">
      <c r="A12" s="110" t="s">
        <v>49</v>
      </c>
      <c r="B12" s="103">
        <v>10852123</v>
      </c>
      <c r="C12" s="103">
        <v>3298776</v>
      </c>
      <c r="D12" s="11" t="s">
        <v>12</v>
      </c>
      <c r="E12" s="104" t="s">
        <v>9</v>
      </c>
      <c r="F12" s="122">
        <v>29.515983341228562</v>
      </c>
      <c r="G12" s="123">
        <v>10.871789751453125</v>
      </c>
      <c r="H12" s="105">
        <v>7.3789958353071405</v>
      </c>
      <c r="I12" s="105">
        <v>2.7179474378632813</v>
      </c>
      <c r="J12" s="11">
        <v>25</v>
      </c>
      <c r="K12" s="11">
        <v>0</v>
      </c>
      <c r="L12" s="119">
        <v>35.096943273170425</v>
      </c>
    </row>
    <row r="13" spans="1:12" ht="13.15" x14ac:dyDescent="0.4">
      <c r="A13" s="110" t="s">
        <v>48</v>
      </c>
      <c r="B13" s="103">
        <v>0</v>
      </c>
      <c r="C13" s="103">
        <v>1446000</v>
      </c>
      <c r="D13" s="11" t="s">
        <v>12</v>
      </c>
      <c r="E13" s="104" t="s">
        <v>9</v>
      </c>
      <c r="F13" s="122">
        <v>0</v>
      </c>
      <c r="G13" s="123">
        <v>4.2648789359198371</v>
      </c>
      <c r="H13" s="105">
        <v>0</v>
      </c>
      <c r="I13" s="105">
        <v>1.0662197339799593</v>
      </c>
      <c r="J13" s="11">
        <v>25</v>
      </c>
      <c r="K13" s="11">
        <v>0</v>
      </c>
      <c r="L13" s="119">
        <v>26.06621973397996</v>
      </c>
    </row>
    <row r="14" spans="1:12" ht="13.15" x14ac:dyDescent="0.4">
      <c r="A14" s="110" t="s">
        <v>37</v>
      </c>
      <c r="B14" s="103">
        <v>0</v>
      </c>
      <c r="C14" s="103">
        <v>6985684</v>
      </c>
      <c r="D14" s="11" t="s">
        <v>12</v>
      </c>
      <c r="E14" s="104" t="s">
        <v>9</v>
      </c>
      <c r="F14" s="122">
        <v>0</v>
      </c>
      <c r="G14" s="123">
        <v>24.019127768070465</v>
      </c>
      <c r="H14" s="105">
        <v>0</v>
      </c>
      <c r="I14" s="105">
        <v>6.0047819420176163</v>
      </c>
      <c r="J14" s="11">
        <v>25</v>
      </c>
      <c r="K14" s="11">
        <v>0</v>
      </c>
      <c r="L14" s="119">
        <v>31.004781942017615</v>
      </c>
    </row>
    <row r="15" spans="1:12" ht="13.15" x14ac:dyDescent="0.4">
      <c r="A15" s="110" t="s">
        <v>52</v>
      </c>
      <c r="B15" s="103">
        <v>0</v>
      </c>
      <c r="C15" s="103">
        <v>928000</v>
      </c>
      <c r="D15" s="11" t="s">
        <v>9</v>
      </c>
      <c r="E15" s="104" t="s">
        <v>9</v>
      </c>
      <c r="F15" s="122">
        <v>0</v>
      </c>
      <c r="G15" s="123">
        <v>2.4177156509645901</v>
      </c>
      <c r="H15" s="105">
        <v>0</v>
      </c>
      <c r="I15" s="105">
        <v>0.60442891274114752</v>
      </c>
      <c r="J15" s="11">
        <v>0</v>
      </c>
      <c r="K15" s="11">
        <v>0</v>
      </c>
      <c r="L15" s="119">
        <v>0.60442891274114752</v>
      </c>
    </row>
    <row r="16" spans="1:12" ht="13.15" x14ac:dyDescent="0.4">
      <c r="A16" s="110" t="s">
        <v>44</v>
      </c>
      <c r="B16" s="103">
        <v>0</v>
      </c>
      <c r="C16" s="103">
        <v>5094313</v>
      </c>
      <c r="D16" s="11" t="s">
        <v>12</v>
      </c>
      <c r="E16" s="104" t="s">
        <v>9</v>
      </c>
      <c r="F16" s="122">
        <v>0</v>
      </c>
      <c r="G16" s="123">
        <v>17.27458902399886</v>
      </c>
      <c r="H16" s="105">
        <v>0</v>
      </c>
      <c r="I16" s="105">
        <v>4.3186472559997151</v>
      </c>
      <c r="J16" s="11">
        <v>25</v>
      </c>
      <c r="K16" s="11">
        <v>0</v>
      </c>
      <c r="L16" s="119">
        <v>29.318647255999714</v>
      </c>
    </row>
    <row r="17" spans="1:12" ht="13.15" x14ac:dyDescent="0.4">
      <c r="A17" s="110" t="s">
        <v>47</v>
      </c>
      <c r="B17" s="103">
        <v>0</v>
      </c>
      <c r="C17" s="103">
        <v>0</v>
      </c>
      <c r="D17" s="11" t="s">
        <v>12</v>
      </c>
      <c r="E17" s="104" t="s">
        <v>12</v>
      </c>
      <c r="F17" s="122">
        <v>0</v>
      </c>
      <c r="G17" s="123">
        <v>0</v>
      </c>
      <c r="H17" s="105">
        <v>0</v>
      </c>
      <c r="I17" s="105">
        <v>0</v>
      </c>
      <c r="J17" s="11">
        <v>25</v>
      </c>
      <c r="K17" s="11">
        <v>25</v>
      </c>
      <c r="L17" s="119">
        <v>50</v>
      </c>
    </row>
    <row r="18" spans="1:12" ht="13.15" x14ac:dyDescent="0.4">
      <c r="A18" s="110" t="s">
        <v>32</v>
      </c>
      <c r="B18" s="103">
        <v>0</v>
      </c>
      <c r="C18" s="103">
        <v>1562000</v>
      </c>
      <c r="D18" s="11" t="s">
        <v>9</v>
      </c>
      <c r="E18" s="104" t="s">
        <v>9</v>
      </c>
      <c r="F18" s="122">
        <v>0</v>
      </c>
      <c r="G18" s="123">
        <v>4.6785294012766112</v>
      </c>
      <c r="H18" s="105">
        <v>0</v>
      </c>
      <c r="I18" s="105">
        <v>1.1696323503191528</v>
      </c>
      <c r="J18" s="11">
        <v>0</v>
      </c>
      <c r="K18" s="11">
        <v>0</v>
      </c>
      <c r="L18" s="119">
        <v>1.1696323503191528</v>
      </c>
    </row>
    <row r="19" spans="1:12" ht="13.15" x14ac:dyDescent="0.4">
      <c r="A19" s="110" t="s">
        <v>33</v>
      </c>
      <c r="B19" s="103">
        <v>0</v>
      </c>
      <c r="C19" s="103">
        <v>6480000</v>
      </c>
      <c r="D19" s="11" t="s">
        <v>12</v>
      </c>
      <c r="E19" s="104" t="s">
        <v>12</v>
      </c>
      <c r="F19" s="122">
        <v>0</v>
      </c>
      <c r="G19" s="123">
        <v>22.215882751488785</v>
      </c>
      <c r="H19" s="105">
        <v>0</v>
      </c>
      <c r="I19" s="105">
        <v>5.5539706878721962</v>
      </c>
      <c r="J19" s="11">
        <v>25</v>
      </c>
      <c r="K19" s="11">
        <v>25</v>
      </c>
      <c r="L19" s="119">
        <v>55.553970687872194</v>
      </c>
    </row>
    <row r="20" spans="1:12" ht="13.15" x14ac:dyDescent="0.4">
      <c r="A20" s="110" t="s">
        <v>36</v>
      </c>
      <c r="B20" s="103">
        <v>0</v>
      </c>
      <c r="C20" s="103">
        <v>28293000</v>
      </c>
      <c r="D20" s="11" t="s">
        <v>9</v>
      </c>
      <c r="E20" s="104" t="s">
        <v>9</v>
      </c>
      <c r="F20" s="122">
        <v>0</v>
      </c>
      <c r="G20" s="123">
        <v>100</v>
      </c>
      <c r="H20" s="105">
        <v>0</v>
      </c>
      <c r="I20" s="105">
        <v>25</v>
      </c>
      <c r="J20" s="11">
        <v>0</v>
      </c>
      <c r="K20" s="11">
        <v>0</v>
      </c>
      <c r="L20" s="119">
        <v>25</v>
      </c>
    </row>
    <row r="21" spans="1:12" ht="13.15" x14ac:dyDescent="0.4">
      <c r="A21" s="110" t="s">
        <v>40</v>
      </c>
      <c r="B21" s="103">
        <v>17700266</v>
      </c>
      <c r="C21" s="103">
        <v>0</v>
      </c>
      <c r="D21" s="11" t="s">
        <v>12</v>
      </c>
      <c r="E21" s="104" t="s">
        <v>9</v>
      </c>
      <c r="F21" s="122">
        <v>48.141801967349089</v>
      </c>
      <c r="G21" s="123">
        <v>0</v>
      </c>
      <c r="H21" s="105">
        <v>12.035450491837272</v>
      </c>
      <c r="I21" s="105">
        <v>0</v>
      </c>
      <c r="J21" s="11">
        <v>25</v>
      </c>
      <c r="K21" s="11">
        <v>0</v>
      </c>
      <c r="L21" s="119">
        <v>37.035450491837274</v>
      </c>
    </row>
    <row r="22" spans="1:12" ht="13.15" x14ac:dyDescent="0.4">
      <c r="A22" s="110" t="s">
        <v>34</v>
      </c>
      <c r="B22" s="103">
        <v>22386183</v>
      </c>
      <c r="C22" s="103">
        <v>3846496</v>
      </c>
      <c r="D22" s="11" t="s">
        <v>9</v>
      </c>
      <c r="E22" s="104" t="s">
        <v>12</v>
      </c>
      <c r="F22" s="122">
        <v>60.886722763987656</v>
      </c>
      <c r="G22" s="123">
        <v>12.824933138394609</v>
      </c>
      <c r="H22" s="105">
        <v>15.221680690996914</v>
      </c>
      <c r="I22" s="105">
        <v>3.2062332845986523</v>
      </c>
      <c r="J22" s="11">
        <v>0</v>
      </c>
      <c r="K22" s="11">
        <v>25</v>
      </c>
      <c r="L22" s="119">
        <v>43.427913975595565</v>
      </c>
    </row>
    <row r="23" spans="1:12" ht="13.15" x14ac:dyDescent="0.4">
      <c r="A23" s="110" t="s">
        <v>38</v>
      </c>
      <c r="B23" s="103">
        <v>20386183</v>
      </c>
      <c r="C23" s="103">
        <v>17093594</v>
      </c>
      <c r="D23" s="11" t="s">
        <v>12</v>
      </c>
      <c r="E23" s="104" t="s">
        <v>12</v>
      </c>
      <c r="F23" s="122">
        <v>55.447052877970229</v>
      </c>
      <c r="G23" s="123">
        <v>60.063452555004815</v>
      </c>
      <c r="H23" s="105">
        <v>13.861763219492557</v>
      </c>
      <c r="I23" s="105">
        <v>15.015863138751204</v>
      </c>
      <c r="J23" s="11">
        <v>25</v>
      </c>
      <c r="K23" s="11">
        <v>25</v>
      </c>
      <c r="L23" s="119">
        <v>78.877626358243759</v>
      </c>
    </row>
    <row r="24" spans="1:12" ht="13.15" x14ac:dyDescent="0.4">
      <c r="A24" s="110" t="s">
        <v>31</v>
      </c>
      <c r="B24" s="103">
        <v>0</v>
      </c>
      <c r="C24" s="103">
        <v>14850000</v>
      </c>
      <c r="D24" s="11" t="s">
        <v>12</v>
      </c>
      <c r="E24" s="104" t="s">
        <v>12</v>
      </c>
      <c r="F24" s="122">
        <v>0</v>
      </c>
      <c r="G24" s="123">
        <v>52.062903398352532</v>
      </c>
      <c r="H24" s="105">
        <v>0</v>
      </c>
      <c r="I24" s="105">
        <v>13.015725849588133</v>
      </c>
      <c r="J24" s="11">
        <v>25</v>
      </c>
      <c r="K24" s="11">
        <v>25</v>
      </c>
      <c r="L24" s="119">
        <v>63.015725849588136</v>
      </c>
    </row>
    <row r="25" spans="1:12" ht="13.15" x14ac:dyDescent="0.4">
      <c r="A25" s="110" t="s">
        <v>42</v>
      </c>
      <c r="B25" s="103">
        <v>0</v>
      </c>
      <c r="C25" s="103">
        <v>0</v>
      </c>
      <c r="D25" s="11" t="s">
        <v>9</v>
      </c>
      <c r="E25" s="104" t="s">
        <v>12</v>
      </c>
      <c r="F25" s="122">
        <v>0</v>
      </c>
      <c r="G25" s="123">
        <v>0</v>
      </c>
      <c r="H25" s="105">
        <v>0</v>
      </c>
      <c r="I25" s="105">
        <v>0</v>
      </c>
      <c r="J25" s="11">
        <v>0</v>
      </c>
      <c r="K25" s="11">
        <v>25</v>
      </c>
      <c r="L25" s="119">
        <v>25</v>
      </c>
    </row>
    <row r="26" spans="1:12" ht="13.15" x14ac:dyDescent="0.4">
      <c r="A26" s="110" t="s">
        <v>50</v>
      </c>
      <c r="B26" s="103">
        <v>0</v>
      </c>
      <c r="C26" s="103">
        <v>3200000</v>
      </c>
      <c r="D26" s="11" t="s">
        <v>9</v>
      </c>
      <c r="E26" s="104" t="s">
        <v>9</v>
      </c>
      <c r="F26" s="122">
        <v>0</v>
      </c>
      <c r="G26" s="123">
        <v>10.519559248297258</v>
      </c>
      <c r="H26" s="105">
        <v>0</v>
      </c>
      <c r="I26" s="105">
        <v>2.6298898120743144</v>
      </c>
      <c r="J26" s="11">
        <v>0</v>
      </c>
      <c r="K26" s="11">
        <v>0</v>
      </c>
      <c r="L26" s="119">
        <v>2.6298898120743144</v>
      </c>
    </row>
    <row r="27" spans="1:12" ht="13.15" x14ac:dyDescent="0.4">
      <c r="A27" s="110" t="s">
        <v>46</v>
      </c>
      <c r="B27" s="103">
        <v>13302704</v>
      </c>
      <c r="C27" s="103">
        <v>8793217</v>
      </c>
      <c r="D27" s="11" t="s">
        <v>9</v>
      </c>
      <c r="E27" s="104" t="s">
        <v>9</v>
      </c>
      <c r="F27" s="122">
        <v>36.181159175701801</v>
      </c>
      <c r="G27" s="123">
        <v>30.464704204257746</v>
      </c>
      <c r="H27" s="105">
        <v>9.0452897939254502</v>
      </c>
      <c r="I27" s="105">
        <v>7.6161760510644365</v>
      </c>
      <c r="J27" s="11">
        <v>0</v>
      </c>
      <c r="K27" s="11">
        <v>0</v>
      </c>
      <c r="L27" s="119">
        <v>16.661465844989888</v>
      </c>
    </row>
    <row r="31" spans="1:12" ht="12.75" x14ac:dyDescent="0.35"/>
    <row r="32" spans="1:12" ht="12.75" x14ac:dyDescent="0.35"/>
    <row r="37" ht="12.75" x14ac:dyDescent="0.35"/>
  </sheetData>
  <sheetProtection formatCells="0" formatColumns="0" formatRows="0" insertColumns="0" insertRows="0" sort="0" autoFilter="0" pivotTables="0"/>
  <conditionalFormatting sqref="A4">
    <cfRule type="cellIs" dxfId="1" priority="1" operator="equal">
      <formula>0</formula>
    </cfRule>
  </conditionalFormatting>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D3B7-DAE3-4011-98BE-752678E252BF}">
  <dimension ref="A1:F37"/>
  <sheetViews>
    <sheetView zoomScaleNormal="100" workbookViewId="0">
      <pane xSplit="1" topLeftCell="B1" activePane="topRight" state="frozen"/>
      <selection pane="topRight"/>
    </sheetView>
  </sheetViews>
  <sheetFormatPr defaultColWidth="8.73046875" defaultRowHeight="15" customHeight="1" x14ac:dyDescent="0.4"/>
  <cols>
    <col min="1" max="1" width="60.86328125" style="11" customWidth="1"/>
    <col min="2" max="3" width="36.265625" style="11" customWidth="1"/>
    <col min="4" max="4" width="36.265625" style="14" customWidth="1"/>
    <col min="5" max="5" width="36.265625" style="11" customWidth="1"/>
    <col min="6" max="6" width="36.265625" style="14" customWidth="1"/>
    <col min="7" max="16384" width="8.73046875" style="11"/>
  </cols>
  <sheetData>
    <row r="1" spans="1:6" ht="37.5" x14ac:dyDescent="0.5">
      <c r="A1" s="66" t="s">
        <v>176</v>
      </c>
    </row>
    <row r="2" spans="1:6" ht="15" customHeight="1" x14ac:dyDescent="0.4">
      <c r="A2" s="93" t="s">
        <v>54</v>
      </c>
    </row>
    <row r="3" spans="1:6" ht="15" customHeight="1" x14ac:dyDescent="0.4">
      <c r="A3" s="69" t="s">
        <v>163</v>
      </c>
    </row>
    <row r="4" spans="1:6" s="12" customFormat="1" ht="93" customHeight="1" x14ac:dyDescent="0.4">
      <c r="A4" s="114" t="s">
        <v>99</v>
      </c>
      <c r="B4" s="146" t="s">
        <v>164</v>
      </c>
      <c r="C4" s="146" t="s">
        <v>165</v>
      </c>
      <c r="D4" s="147" t="s">
        <v>166</v>
      </c>
      <c r="E4" s="146" t="s">
        <v>167</v>
      </c>
      <c r="F4" s="148" t="s">
        <v>168</v>
      </c>
    </row>
    <row r="5" spans="1:6" s="47" customFormat="1" ht="17.649999999999999" customHeight="1" x14ac:dyDescent="0.4">
      <c r="A5" s="108" t="s">
        <v>109</v>
      </c>
      <c r="B5" s="47" t="s">
        <v>110</v>
      </c>
      <c r="C5" s="47" t="s">
        <v>110</v>
      </c>
      <c r="D5" s="124" t="s">
        <v>110</v>
      </c>
      <c r="E5" s="47" t="s">
        <v>110</v>
      </c>
      <c r="F5" s="124" t="s">
        <v>110</v>
      </c>
    </row>
    <row r="6" spans="1:6" ht="13.15" x14ac:dyDescent="0.4">
      <c r="A6" s="110" t="s">
        <v>43</v>
      </c>
      <c r="B6" s="125">
        <v>68944</v>
      </c>
      <c r="C6" s="11">
        <v>71521.259999999995</v>
      </c>
      <c r="D6" s="111">
        <v>0.13636363636363635</v>
      </c>
      <c r="E6" s="103">
        <v>6999625</v>
      </c>
      <c r="F6" s="126">
        <v>101.52623868647018</v>
      </c>
    </row>
    <row r="7" spans="1:6" ht="13.15" x14ac:dyDescent="0.4">
      <c r="A7" s="110" t="s">
        <v>35</v>
      </c>
      <c r="B7" s="125">
        <v>66993</v>
      </c>
      <c r="C7" s="11">
        <v>10872.79</v>
      </c>
      <c r="D7" s="111">
        <v>0.44680851063829785</v>
      </c>
      <c r="E7" s="103">
        <v>2370720</v>
      </c>
      <c r="F7" s="126">
        <v>35.387577806636514</v>
      </c>
    </row>
    <row r="8" spans="1:6" ht="13.15" x14ac:dyDescent="0.4">
      <c r="A8" s="110" t="s">
        <v>51</v>
      </c>
      <c r="B8" s="125">
        <v>145760</v>
      </c>
      <c r="C8" s="11">
        <v>25078.52</v>
      </c>
      <c r="D8" s="111">
        <v>0.20454545454545456</v>
      </c>
      <c r="E8" s="103">
        <v>2581600</v>
      </c>
      <c r="F8" s="126">
        <v>17.711306256860592</v>
      </c>
    </row>
    <row r="9" spans="1:6" ht="13.15" x14ac:dyDescent="0.4">
      <c r="A9" s="110" t="s">
        <v>41</v>
      </c>
      <c r="B9" s="125">
        <v>176005</v>
      </c>
      <c r="C9" s="11">
        <v>27738.79</v>
      </c>
      <c r="D9" s="111">
        <v>0.23636363636363636</v>
      </c>
      <c r="E9" s="103">
        <v>1631300</v>
      </c>
      <c r="F9" s="126">
        <v>9.2684866907190138</v>
      </c>
    </row>
    <row r="10" spans="1:6" ht="13.15" x14ac:dyDescent="0.4">
      <c r="A10" s="110" t="s">
        <v>45</v>
      </c>
      <c r="B10" s="125">
        <v>359512</v>
      </c>
      <c r="C10" s="11">
        <v>14230.37</v>
      </c>
      <c r="D10" s="111">
        <v>0.27570093457943923</v>
      </c>
      <c r="E10" s="103">
        <v>13078050</v>
      </c>
      <c r="F10" s="126">
        <v>36.377228020205166</v>
      </c>
    </row>
    <row r="11" spans="1:6" ht="13.15" x14ac:dyDescent="0.4">
      <c r="A11" s="110" t="s">
        <v>39</v>
      </c>
      <c r="B11" s="125">
        <v>188191</v>
      </c>
      <c r="C11" s="11">
        <v>237110.44</v>
      </c>
      <c r="D11" s="111">
        <v>0.10714285714285714</v>
      </c>
      <c r="E11" s="103">
        <v>9792552</v>
      </c>
      <c r="F11" s="126">
        <v>52.035177027594308</v>
      </c>
    </row>
    <row r="12" spans="1:6" ht="13.15" x14ac:dyDescent="0.4">
      <c r="A12" s="110" t="s">
        <v>49</v>
      </c>
      <c r="B12" s="125">
        <v>70658</v>
      </c>
      <c r="C12" s="11">
        <v>178837.97</v>
      </c>
      <c r="D12" s="111">
        <v>4.3478260869565216E-2</v>
      </c>
      <c r="E12" s="103">
        <v>21516650</v>
      </c>
      <c r="F12" s="126">
        <v>304.51824280336268</v>
      </c>
    </row>
    <row r="13" spans="1:6" ht="13.15" x14ac:dyDescent="0.4">
      <c r="A13" s="110" t="s">
        <v>48</v>
      </c>
      <c r="B13" s="125">
        <v>114828</v>
      </c>
      <c r="C13" s="11">
        <v>113017.9</v>
      </c>
      <c r="D13" s="111">
        <v>0.12676056338028169</v>
      </c>
      <c r="E13" s="103">
        <v>4418922</v>
      </c>
      <c r="F13" s="126">
        <v>38.482965827150174</v>
      </c>
    </row>
    <row r="14" spans="1:6" ht="13.15" x14ac:dyDescent="0.4">
      <c r="A14" s="110" t="s">
        <v>37</v>
      </c>
      <c r="B14" s="125">
        <v>96046</v>
      </c>
      <c r="C14" s="11">
        <v>83871.59</v>
      </c>
      <c r="D14" s="111">
        <v>0.15517241379310345</v>
      </c>
      <c r="E14" s="103">
        <v>2970600</v>
      </c>
      <c r="F14" s="126">
        <v>30.928929887762113</v>
      </c>
    </row>
    <row r="15" spans="1:6" ht="13.15" x14ac:dyDescent="0.4">
      <c r="A15" s="110" t="s">
        <v>52</v>
      </c>
      <c r="B15" s="125">
        <v>155076</v>
      </c>
      <c r="C15" s="11">
        <v>43983.040000000001</v>
      </c>
      <c r="D15" s="111">
        <v>0.10869565217391304</v>
      </c>
      <c r="E15" s="103">
        <v>3836235</v>
      </c>
      <c r="F15" s="126">
        <v>24.737773736748434</v>
      </c>
    </row>
    <row r="16" spans="1:6" ht="13.15" x14ac:dyDescent="0.4">
      <c r="A16" s="110" t="s">
        <v>44</v>
      </c>
      <c r="B16" s="125">
        <v>117072</v>
      </c>
      <c r="C16" s="11">
        <v>254829.33</v>
      </c>
      <c r="D16" s="111">
        <v>5.4794520547945202E-2</v>
      </c>
      <c r="E16" s="103">
        <v>19262511</v>
      </c>
      <c r="F16" s="126">
        <v>164.53559348093481</v>
      </c>
    </row>
    <row r="17" spans="1:6" ht="13.15" x14ac:dyDescent="0.4">
      <c r="A17" s="110" t="s">
        <v>47</v>
      </c>
      <c r="B17" s="125">
        <v>58866</v>
      </c>
      <c r="C17" s="11">
        <v>11195.69</v>
      </c>
      <c r="D17" s="111">
        <v>0.30555555555555558</v>
      </c>
      <c r="E17" s="103">
        <v>4277831</v>
      </c>
      <c r="F17" s="126">
        <v>72.670658784357698</v>
      </c>
    </row>
    <row r="18" spans="1:6" ht="13.15" x14ac:dyDescent="0.4">
      <c r="A18" s="110" t="s">
        <v>32</v>
      </c>
      <c r="B18" s="125">
        <v>93194</v>
      </c>
      <c r="C18" s="11">
        <v>85032.66</v>
      </c>
      <c r="D18" s="111">
        <v>1.7857142857142856E-2</v>
      </c>
      <c r="E18" s="103">
        <v>5119939</v>
      </c>
      <c r="F18" s="126">
        <v>54.938504624761251</v>
      </c>
    </row>
    <row r="19" spans="1:6" ht="13.15" x14ac:dyDescent="0.4">
      <c r="A19" s="110" t="s">
        <v>33</v>
      </c>
      <c r="B19" s="125">
        <v>141931</v>
      </c>
      <c r="C19" s="11">
        <v>44227.27</v>
      </c>
      <c r="D19" s="111">
        <v>0.32967032967032966</v>
      </c>
      <c r="E19" s="103">
        <v>5028597</v>
      </c>
      <c r="F19" s="126">
        <v>35.429870852738304</v>
      </c>
    </row>
    <row r="20" spans="1:6" ht="13.15" x14ac:dyDescent="0.4">
      <c r="A20" s="110" t="s">
        <v>36</v>
      </c>
      <c r="B20" s="125">
        <v>159658</v>
      </c>
      <c r="C20" s="11">
        <v>19043.11</v>
      </c>
      <c r="D20" s="111">
        <v>0.3473684210526316</v>
      </c>
      <c r="E20" s="103">
        <v>17272800</v>
      </c>
      <c r="F20" s="126">
        <v>108.18624810532513</v>
      </c>
    </row>
    <row r="21" spans="1:6" ht="13.15" x14ac:dyDescent="0.4">
      <c r="A21" s="110" t="s">
        <v>40</v>
      </c>
      <c r="B21" s="125">
        <v>123669</v>
      </c>
      <c r="C21" s="11">
        <v>161834.49</v>
      </c>
      <c r="D21" s="111">
        <v>0.11267605633802817</v>
      </c>
      <c r="E21" s="103">
        <v>5958205</v>
      </c>
      <c r="F21" s="126">
        <v>48.178646225003838</v>
      </c>
    </row>
    <row r="22" spans="1:6" ht="13.15" x14ac:dyDescent="0.4">
      <c r="A22" s="110" t="s">
        <v>34</v>
      </c>
      <c r="B22" s="125">
        <v>133557</v>
      </c>
      <c r="C22" s="11">
        <v>519531.09</v>
      </c>
      <c r="D22" s="111">
        <v>6.3291139240506333E-2</v>
      </c>
      <c r="E22" s="103">
        <v>13090882</v>
      </c>
      <c r="F22" s="126">
        <v>98.017191161826034</v>
      </c>
    </row>
    <row r="23" spans="1:6" ht="13.15" x14ac:dyDescent="0.4">
      <c r="A23" s="110" t="s">
        <v>38</v>
      </c>
      <c r="B23" s="125">
        <v>237497</v>
      </c>
      <c r="C23" s="11">
        <v>42415.02</v>
      </c>
      <c r="D23" s="111">
        <v>0.2857142857142857</v>
      </c>
      <c r="E23" s="103">
        <v>6932645</v>
      </c>
      <c r="F23" s="126">
        <v>29.190452932037037</v>
      </c>
    </row>
    <row r="24" spans="1:6" ht="13.15" x14ac:dyDescent="0.4">
      <c r="A24" s="110" t="s">
        <v>31</v>
      </c>
      <c r="B24" s="125">
        <v>237834</v>
      </c>
      <c r="C24" s="11">
        <v>37761.449999999997</v>
      </c>
      <c r="D24" s="111">
        <v>0.23648648648648649</v>
      </c>
      <c r="E24" s="103">
        <v>8757583</v>
      </c>
      <c r="F24" s="126">
        <v>36.822249972670015</v>
      </c>
    </row>
    <row r="25" spans="1:6" ht="13.15" x14ac:dyDescent="0.4">
      <c r="A25" s="110" t="s">
        <v>42</v>
      </c>
      <c r="B25" s="125">
        <v>92453</v>
      </c>
      <c r="C25" s="11">
        <v>12624.01</v>
      </c>
      <c r="D25" s="111">
        <v>0.31666666666666665</v>
      </c>
      <c r="E25" s="103">
        <v>2459500</v>
      </c>
      <c r="F25" s="126">
        <v>26.602706239927315</v>
      </c>
    </row>
    <row r="26" spans="1:6" ht="13.15" x14ac:dyDescent="0.4">
      <c r="A26" s="110" t="s">
        <v>50</v>
      </c>
      <c r="B26" s="125">
        <v>132534</v>
      </c>
      <c r="C26" s="11">
        <v>33126.129999999997</v>
      </c>
      <c r="D26" s="111">
        <v>0.12658227848101267</v>
      </c>
      <c r="E26" s="103">
        <v>1451508</v>
      </c>
      <c r="F26" s="126">
        <v>10.951967042419303</v>
      </c>
    </row>
    <row r="27" spans="1:6" ht="13.15" x14ac:dyDescent="0.4">
      <c r="A27" s="110" t="s">
        <v>46</v>
      </c>
      <c r="B27" s="125">
        <v>135132</v>
      </c>
      <c r="C27" s="11">
        <v>50377.39</v>
      </c>
      <c r="D27" s="111">
        <v>0.11764705882352941</v>
      </c>
      <c r="E27" s="103">
        <v>8547624</v>
      </c>
      <c r="F27" s="126">
        <v>63.253885090134091</v>
      </c>
    </row>
    <row r="31" spans="1:6" ht="13.15" x14ac:dyDescent="0.4"/>
    <row r="32" spans="1:6" ht="13.15" x14ac:dyDescent="0.4"/>
    <row r="37" ht="13.15" x14ac:dyDescent="0.4"/>
  </sheetData>
  <sheetProtection formatCells="0" formatColumns="0" formatRows="0" insertColumns="0" insertRows="0" sort="0" autoFilter="0" pivotTables="0"/>
  <conditionalFormatting sqref="A4">
    <cfRule type="cellIs" dxfId="0" priority="1" operator="equal">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A410-055F-4490-A1C5-88B9ADF68279}">
  <dimension ref="A1:M31"/>
  <sheetViews>
    <sheetView workbookViewId="0"/>
  </sheetViews>
  <sheetFormatPr defaultRowHeight="14.25" x14ac:dyDescent="0.45"/>
  <cols>
    <col min="1" max="1" width="27.265625" customWidth="1"/>
    <col min="2" max="2" width="24" customWidth="1"/>
    <col min="3" max="3" width="24.3984375" style="26" customWidth="1"/>
    <col min="4" max="4" width="22.73046875" style="26" customWidth="1"/>
    <col min="5" max="5" width="15.86328125" style="26" customWidth="1"/>
    <col min="6" max="6" width="17.3984375" style="26" bestFit="1" customWidth="1"/>
    <col min="7" max="7" width="26.3984375" style="26" customWidth="1"/>
    <col min="8" max="8" width="31" style="26" bestFit="1" customWidth="1"/>
    <col min="9" max="9" width="17.59765625" style="26" customWidth="1"/>
    <col min="10" max="10" width="21.265625" style="26" customWidth="1"/>
    <col min="11" max="11" width="17.73046875" style="23" customWidth="1"/>
  </cols>
  <sheetData>
    <row r="1" spans="1:13" ht="19.5" customHeight="1" x14ac:dyDescent="0.55000000000000004">
      <c r="A1" s="61" t="s">
        <v>1</v>
      </c>
      <c r="B1" s="64"/>
      <c r="C1" s="64"/>
      <c r="D1" s="64"/>
      <c r="E1" s="64"/>
      <c r="F1" s="64"/>
      <c r="G1" s="64"/>
      <c r="H1" s="64"/>
      <c r="I1" s="64"/>
      <c r="J1" s="64"/>
      <c r="K1" s="64"/>
      <c r="L1" s="2"/>
      <c r="M1" s="2"/>
    </row>
    <row r="2" spans="1:13" ht="18" customHeight="1" x14ac:dyDescent="0.55000000000000004">
      <c r="A2" s="69" t="s">
        <v>19</v>
      </c>
      <c r="B2" s="91"/>
      <c r="C2" s="91"/>
      <c r="D2" s="91"/>
      <c r="E2" s="91"/>
      <c r="F2" s="91"/>
      <c r="G2" s="91"/>
      <c r="H2" s="91"/>
      <c r="I2" s="91"/>
      <c r="J2" s="91"/>
      <c r="K2" s="91"/>
      <c r="L2" s="2"/>
      <c r="M2" s="2"/>
    </row>
    <row r="3" spans="1:13" ht="28.15" x14ac:dyDescent="0.45">
      <c r="A3" s="85" t="s">
        <v>20</v>
      </c>
      <c r="B3" s="92" t="s">
        <v>21</v>
      </c>
      <c r="C3" s="86" t="s">
        <v>22</v>
      </c>
      <c r="D3" s="87" t="s">
        <v>23</v>
      </c>
      <c r="E3" s="86" t="s">
        <v>24</v>
      </c>
      <c r="F3" s="87" t="s">
        <v>25</v>
      </c>
      <c r="G3" s="86" t="s">
        <v>26</v>
      </c>
      <c r="H3" s="87" t="s">
        <v>27</v>
      </c>
      <c r="I3" s="86" t="s">
        <v>28</v>
      </c>
      <c r="J3" s="87" t="s">
        <v>29</v>
      </c>
      <c r="K3" s="88" t="s">
        <v>30</v>
      </c>
      <c r="L3" s="2"/>
      <c r="M3" s="2"/>
    </row>
    <row r="4" spans="1:13" x14ac:dyDescent="0.45">
      <c r="A4" s="82">
        <v>1</v>
      </c>
      <c r="B4" s="8" t="s">
        <v>31</v>
      </c>
      <c r="C4" s="22">
        <v>77.473058888565134</v>
      </c>
      <c r="D4" s="10">
        <v>58.104794166423851</v>
      </c>
      <c r="E4" s="22">
        <v>50.968328824839013</v>
      </c>
      <c r="F4" s="10">
        <v>7.6452493237258512</v>
      </c>
      <c r="G4" s="22">
        <v>9.3323576773552652</v>
      </c>
      <c r="H4" s="10">
        <v>-1.3998536516032898</v>
      </c>
      <c r="I4" s="9">
        <v>75.959746956107281</v>
      </c>
      <c r="J4" s="10">
        <v>18.98993673902682</v>
      </c>
      <c r="K4" s="84">
        <v>79.242174551144686</v>
      </c>
      <c r="L4" s="2"/>
      <c r="M4" s="2"/>
    </row>
    <row r="5" spans="1:13" x14ac:dyDescent="0.45">
      <c r="A5" s="83">
        <v>2</v>
      </c>
      <c r="B5" s="8" t="s">
        <v>32</v>
      </c>
      <c r="C5" s="22">
        <v>100</v>
      </c>
      <c r="D5" s="10">
        <v>75</v>
      </c>
      <c r="E5" s="22">
        <v>0</v>
      </c>
      <c r="F5" s="10">
        <v>0</v>
      </c>
      <c r="G5" s="22">
        <v>15.468266099640132</v>
      </c>
      <c r="H5" s="10">
        <v>-2.3202399149460198</v>
      </c>
      <c r="I5" s="9">
        <v>0.81134364573855022</v>
      </c>
      <c r="J5" s="10">
        <v>0.20283591143463756</v>
      </c>
      <c r="K5" s="84">
        <v>73.150453139345757</v>
      </c>
      <c r="L5" s="2"/>
      <c r="M5" s="2"/>
    </row>
    <row r="6" spans="1:13" x14ac:dyDescent="0.45">
      <c r="A6" s="83">
        <v>3</v>
      </c>
      <c r="B6" s="8" t="s">
        <v>33</v>
      </c>
      <c r="C6" s="22">
        <v>63.030002415160226</v>
      </c>
      <c r="D6" s="10">
        <v>47.272501811370169</v>
      </c>
      <c r="E6" s="22">
        <v>72.69196702323363</v>
      </c>
      <c r="F6" s="10">
        <v>10.903795053485045</v>
      </c>
      <c r="G6" s="22">
        <v>8.860764021101577</v>
      </c>
      <c r="H6" s="10">
        <v>-1.3291146031652366</v>
      </c>
      <c r="I6" s="9">
        <v>66.893062957667141</v>
      </c>
      <c r="J6" s="10">
        <v>16.723265739416785</v>
      </c>
      <c r="K6" s="84">
        <v>67.611707892676662</v>
      </c>
      <c r="L6" s="2"/>
      <c r="M6" s="2"/>
    </row>
    <row r="7" spans="1:13" x14ac:dyDescent="0.45">
      <c r="A7" s="83">
        <v>4</v>
      </c>
      <c r="B7" s="8" t="s">
        <v>34</v>
      </c>
      <c r="C7" s="22">
        <v>75.473771300638546</v>
      </c>
      <c r="D7" s="10">
        <v>56.605328475478913</v>
      </c>
      <c r="E7" s="22">
        <v>10.591875861914319</v>
      </c>
      <c r="F7" s="10">
        <v>1.5887813792871479</v>
      </c>
      <c r="G7" s="22">
        <v>30.058857842797881</v>
      </c>
      <c r="H7" s="10">
        <v>-4.5088286764196823</v>
      </c>
      <c r="I7" s="9">
        <v>52.158845340683143</v>
      </c>
      <c r="J7" s="10">
        <v>13.039711335170786</v>
      </c>
      <c r="K7" s="84">
        <v>66.085578222837611</v>
      </c>
      <c r="L7" s="2"/>
      <c r="M7" s="2"/>
    </row>
    <row r="8" spans="1:13" x14ac:dyDescent="0.45">
      <c r="A8" s="83">
        <v>5</v>
      </c>
      <c r="B8" s="8" t="s">
        <v>35</v>
      </c>
      <c r="C8" s="22">
        <v>59.357835075209749</v>
      </c>
      <c r="D8" s="10">
        <v>44.518376306407312</v>
      </c>
      <c r="E8" s="22">
        <v>100</v>
      </c>
      <c r="F8" s="10">
        <v>15</v>
      </c>
      <c r="G8" s="22">
        <v>8.8464395228670547</v>
      </c>
      <c r="H8" s="10">
        <v>-1.3269659284300581</v>
      </c>
      <c r="I8" s="9">
        <v>61.281901295550071</v>
      </c>
      <c r="J8" s="10">
        <v>15.320475323887518</v>
      </c>
      <c r="K8" s="84">
        <v>65.214013361439243</v>
      </c>
      <c r="L8" s="2"/>
      <c r="M8" s="2"/>
    </row>
    <row r="9" spans="1:13" x14ac:dyDescent="0.45">
      <c r="A9" s="83">
        <v>6</v>
      </c>
      <c r="B9" s="8" t="s">
        <v>36</v>
      </c>
      <c r="C9" s="22">
        <v>73.133892526901576</v>
      </c>
      <c r="D9" s="10">
        <v>54.850419395176182</v>
      </c>
      <c r="E9" s="22">
        <v>76.817863969045746</v>
      </c>
      <c r="F9" s="10">
        <v>11.522679595356861</v>
      </c>
      <c r="G9" s="22">
        <v>33.503079805040386</v>
      </c>
      <c r="H9" s="10">
        <v>-5.0254619707560577</v>
      </c>
      <c r="I9" s="9">
        <v>29.767320941115301</v>
      </c>
      <c r="J9" s="10">
        <v>7.4418302352788253</v>
      </c>
      <c r="K9" s="84">
        <v>62.477313975488428</v>
      </c>
      <c r="L9" s="2"/>
      <c r="M9" s="2"/>
    </row>
    <row r="10" spans="1:13" x14ac:dyDescent="0.45">
      <c r="A10" s="83">
        <v>7</v>
      </c>
      <c r="B10" s="8" t="s">
        <v>37</v>
      </c>
      <c r="C10" s="22">
        <v>67.174627388427055</v>
      </c>
      <c r="D10" s="10">
        <v>50.380970541320295</v>
      </c>
      <c r="E10" s="22">
        <v>32.011850584893565</v>
      </c>
      <c r="F10" s="10">
        <v>4.8017775877340343</v>
      </c>
      <c r="G10" s="22">
        <v>7.3363119693075056</v>
      </c>
      <c r="H10" s="10">
        <v>-1.1004467953961259</v>
      </c>
      <c r="I10" s="9">
        <v>37.06365527102561</v>
      </c>
      <c r="J10" s="10">
        <v>9.2659138177564024</v>
      </c>
      <c r="K10" s="84">
        <v>60.874023770577125</v>
      </c>
      <c r="L10" s="2"/>
      <c r="M10" s="2"/>
    </row>
    <row r="11" spans="1:13" x14ac:dyDescent="0.45">
      <c r="A11" s="83">
        <v>8</v>
      </c>
      <c r="B11" s="8" t="s">
        <v>38</v>
      </c>
      <c r="C11" s="22">
        <v>42.853375966050635</v>
      </c>
      <c r="D11" s="10">
        <v>32.140031974537976</v>
      </c>
      <c r="E11" s="22">
        <v>62.444641275465017</v>
      </c>
      <c r="F11" s="10">
        <v>9.3666961913197522</v>
      </c>
      <c r="G11" s="22">
        <v>6.747496256598903</v>
      </c>
      <c r="H11" s="10">
        <v>-1.0121244384898354</v>
      </c>
      <c r="I11" s="9">
        <v>95.233340957763758</v>
      </c>
      <c r="J11" s="10">
        <v>23.80833523944094</v>
      </c>
      <c r="K11" s="84">
        <v>59.221957061203369</v>
      </c>
      <c r="L11" s="2"/>
      <c r="M11" s="2"/>
    </row>
    <row r="12" spans="1:13" x14ac:dyDescent="0.45">
      <c r="A12" s="83">
        <v>9</v>
      </c>
      <c r="B12" s="8" t="s">
        <v>39</v>
      </c>
      <c r="C12" s="22">
        <v>43.736944941382333</v>
      </c>
      <c r="D12" s="10">
        <v>32.802708706036753</v>
      </c>
      <c r="E12" s="22">
        <v>20.814880425155003</v>
      </c>
      <c r="F12" s="10">
        <v>3.1222320637732506</v>
      </c>
      <c r="G12" s="22">
        <v>14.484919784509135</v>
      </c>
      <c r="H12" s="10">
        <v>-2.1727379676763703</v>
      </c>
      <c r="I12" s="9">
        <v>100</v>
      </c>
      <c r="J12" s="10">
        <v>25</v>
      </c>
      <c r="K12" s="84">
        <v>57.237113595503239</v>
      </c>
      <c r="L12" s="2"/>
      <c r="M12" s="2"/>
    </row>
    <row r="13" spans="1:13" x14ac:dyDescent="0.45">
      <c r="A13" s="83">
        <v>10</v>
      </c>
      <c r="B13" s="8" t="s">
        <v>40</v>
      </c>
      <c r="C13" s="22">
        <v>56.039760490973698</v>
      </c>
      <c r="D13" s="10">
        <v>42.029820368230276</v>
      </c>
      <c r="E13" s="22">
        <v>22.104816676854753</v>
      </c>
      <c r="F13" s="10">
        <v>3.3157225015282128</v>
      </c>
      <c r="G13" s="22">
        <v>13.178727070460244</v>
      </c>
      <c r="H13" s="10">
        <v>-1.9768090605690365</v>
      </c>
      <c r="I13" s="9">
        <v>44.391444089544294</v>
      </c>
      <c r="J13" s="10">
        <v>11.097861022386073</v>
      </c>
      <c r="K13" s="84">
        <v>52.841013175117737</v>
      </c>
      <c r="L13" s="2"/>
      <c r="M13" s="2"/>
    </row>
    <row r="14" spans="1:13" x14ac:dyDescent="0.45">
      <c r="A14" s="83">
        <v>11</v>
      </c>
      <c r="B14" s="8" t="s">
        <v>41</v>
      </c>
      <c r="C14" s="22">
        <v>45.384342317742757</v>
      </c>
      <c r="D14" s="10">
        <v>34.038256738307069</v>
      </c>
      <c r="E14" s="22">
        <v>50.939689185924799</v>
      </c>
      <c r="F14" s="10">
        <v>7.6409533778887191</v>
      </c>
      <c r="G14" s="22">
        <v>0</v>
      </c>
      <c r="H14" s="10">
        <v>0</v>
      </c>
      <c r="I14" s="9">
        <v>60.144503661337147</v>
      </c>
      <c r="J14" s="10">
        <v>15.036125915334287</v>
      </c>
      <c r="K14" s="84">
        <v>52.619837199095905</v>
      </c>
      <c r="L14" s="2"/>
      <c r="M14" s="2"/>
    </row>
    <row r="15" spans="1:13" x14ac:dyDescent="0.45">
      <c r="A15" s="83">
        <v>12</v>
      </c>
      <c r="B15" s="8" t="s">
        <v>42</v>
      </c>
      <c r="C15" s="22">
        <v>52.071494729223119</v>
      </c>
      <c r="D15" s="10">
        <v>39.053621046917343</v>
      </c>
      <c r="E15" s="22">
        <v>69.66046648951874</v>
      </c>
      <c r="F15" s="10">
        <v>10.449069973427811</v>
      </c>
      <c r="G15" s="22">
        <v>5.8710360263921597</v>
      </c>
      <c r="H15" s="10">
        <v>-0.88065540395882391</v>
      </c>
      <c r="I15" s="9">
        <v>29.767320941115301</v>
      </c>
      <c r="J15" s="10">
        <v>7.4418302352788253</v>
      </c>
      <c r="K15" s="84">
        <v>50.364795878237345</v>
      </c>
      <c r="L15" s="2"/>
      <c r="M15" s="2"/>
    </row>
    <row r="16" spans="1:13" x14ac:dyDescent="0.45">
      <c r="A16" s="83">
        <v>13</v>
      </c>
      <c r="B16" s="8" t="s">
        <v>43</v>
      </c>
      <c r="C16" s="22">
        <v>59.607052568078821</v>
      </c>
      <c r="D16" s="10">
        <v>44.705289426059117</v>
      </c>
      <c r="E16" s="22">
        <v>27.627023109751182</v>
      </c>
      <c r="F16" s="10">
        <v>4.1440534664626769</v>
      </c>
      <c r="G16" s="22">
        <v>31.247359256260648</v>
      </c>
      <c r="H16" s="10">
        <v>-4.687103888439097</v>
      </c>
      <c r="I16" s="9">
        <v>31.346339746089519</v>
      </c>
      <c r="J16" s="10">
        <v>7.8365849365223799</v>
      </c>
      <c r="K16" s="84">
        <v>49.900225019596945</v>
      </c>
      <c r="L16" s="2"/>
      <c r="M16" s="2"/>
    </row>
    <row r="17" spans="1:13" x14ac:dyDescent="0.45">
      <c r="A17" s="83">
        <v>14</v>
      </c>
      <c r="B17" s="8" t="s">
        <v>44</v>
      </c>
      <c r="C17" s="22">
        <v>62.799041376846567</v>
      </c>
      <c r="D17" s="10">
        <v>47.099281032634927</v>
      </c>
      <c r="E17" s="22">
        <v>8.6110875183517965</v>
      </c>
      <c r="F17" s="10">
        <v>1.2916631277527695</v>
      </c>
      <c r="G17" s="22">
        <v>52.588394596667598</v>
      </c>
      <c r="H17" s="10">
        <v>-7.8882591895001397</v>
      </c>
      <c r="I17" s="9">
        <v>35.014854413102817</v>
      </c>
      <c r="J17" s="10">
        <v>8.7537136032757044</v>
      </c>
      <c r="K17" s="84">
        <v>48.78665325462967</v>
      </c>
      <c r="L17" s="2"/>
      <c r="M17" s="2"/>
    </row>
    <row r="18" spans="1:13" x14ac:dyDescent="0.45">
      <c r="A18" s="83">
        <v>15</v>
      </c>
      <c r="B18" s="8" t="s">
        <v>45</v>
      </c>
      <c r="C18" s="22">
        <v>53.707071705582287</v>
      </c>
      <c r="D18" s="10">
        <v>40.280303779186717</v>
      </c>
      <c r="E18" s="22">
        <v>60.110262162363512</v>
      </c>
      <c r="F18" s="10">
        <v>9.0165393243545271</v>
      </c>
      <c r="G18" s="22">
        <v>9.1816303885933177</v>
      </c>
      <c r="H18" s="10">
        <v>-1.3772445582889976</v>
      </c>
      <c r="I18" s="9">
        <v>0</v>
      </c>
      <c r="J18" s="10">
        <v>0</v>
      </c>
      <c r="K18" s="84">
        <v>43.038573239589304</v>
      </c>
      <c r="L18" s="2"/>
      <c r="M18" s="2"/>
    </row>
    <row r="19" spans="1:13" x14ac:dyDescent="0.45">
      <c r="A19" s="83">
        <v>16</v>
      </c>
      <c r="B19" s="8" t="s">
        <v>46</v>
      </c>
      <c r="C19" s="22">
        <v>46.22823156312684</v>
      </c>
      <c r="D19" s="10">
        <v>34.671173672345134</v>
      </c>
      <c r="E19" s="22">
        <v>23.263689886937943</v>
      </c>
      <c r="F19" s="10">
        <v>3.4895534830406914</v>
      </c>
      <c r="G19" s="22">
        <v>18.28465469716377</v>
      </c>
      <c r="H19" s="10">
        <v>-2.7426982045745656</v>
      </c>
      <c r="I19" s="9">
        <v>19.635273915293187</v>
      </c>
      <c r="J19" s="10">
        <v>4.9088184788232967</v>
      </c>
      <c r="K19" s="84">
        <v>38.601999828946809</v>
      </c>
      <c r="L19" s="2"/>
      <c r="M19" s="2"/>
    </row>
    <row r="20" spans="1:13" x14ac:dyDescent="0.45">
      <c r="A20" s="83">
        <v>17</v>
      </c>
      <c r="B20" s="8" t="s">
        <v>47</v>
      </c>
      <c r="C20" s="22">
        <v>28.999775162108421</v>
      </c>
      <c r="D20" s="10">
        <v>21.749831371581315</v>
      </c>
      <c r="E20" s="22">
        <v>67.070170258832789</v>
      </c>
      <c r="F20" s="10">
        <v>10.060525538824917</v>
      </c>
      <c r="G20" s="22">
        <v>21.47408110625144</v>
      </c>
      <c r="H20" s="10">
        <v>-3.2211121659377158</v>
      </c>
      <c r="I20" s="9">
        <v>60.144503661337147</v>
      </c>
      <c r="J20" s="10">
        <v>15.036125915334287</v>
      </c>
      <c r="K20" s="84">
        <v>38.148178454311221</v>
      </c>
      <c r="L20" s="2"/>
      <c r="M20" s="2"/>
    </row>
    <row r="21" spans="1:13" x14ac:dyDescent="0.45">
      <c r="A21" s="83">
        <v>18</v>
      </c>
      <c r="B21" s="8" t="s">
        <v>48</v>
      </c>
      <c r="C21" s="22">
        <v>36.81257402002899</v>
      </c>
      <c r="D21" s="10">
        <v>27.609430515021742</v>
      </c>
      <c r="E21" s="22">
        <v>25.388290772090471</v>
      </c>
      <c r="F21" s="10">
        <v>3.8082436158135704</v>
      </c>
      <c r="G21" s="22">
        <v>9.8948359927807186</v>
      </c>
      <c r="H21" s="10">
        <v>-1.4842253989171077</v>
      </c>
      <c r="I21" s="9">
        <v>31.062871008275923</v>
      </c>
      <c r="J21" s="10">
        <v>7.7657177520689809</v>
      </c>
      <c r="K21" s="84">
        <v>35.792331318877842</v>
      </c>
      <c r="L21" s="2"/>
      <c r="M21" s="2"/>
    </row>
    <row r="22" spans="1:13" x14ac:dyDescent="0.45">
      <c r="A22" s="83">
        <v>19</v>
      </c>
      <c r="B22" s="8" t="s">
        <v>49</v>
      </c>
      <c r="C22" s="22">
        <v>47.720179902071472</v>
      </c>
      <c r="D22" s="10">
        <v>35.790134926553606</v>
      </c>
      <c r="E22" s="22">
        <v>5.9729656872183927</v>
      </c>
      <c r="F22" s="10">
        <v>0.89594485308275884</v>
      </c>
      <c r="G22" s="22">
        <v>100</v>
      </c>
      <c r="H22" s="10">
        <v>-15</v>
      </c>
      <c r="I22" s="9">
        <v>42.035988570107811</v>
      </c>
      <c r="J22" s="10">
        <v>10.508997142526953</v>
      </c>
      <c r="K22" s="84">
        <v>31.951305982124033</v>
      </c>
      <c r="L22" s="2"/>
      <c r="M22" s="2"/>
    </row>
    <row r="23" spans="1:13" x14ac:dyDescent="0.45">
      <c r="A23" s="83">
        <v>20</v>
      </c>
      <c r="B23" s="8" t="s">
        <v>50</v>
      </c>
      <c r="C23" s="22">
        <v>35.379488637563469</v>
      </c>
      <c r="D23" s="10">
        <v>26.534616478172602</v>
      </c>
      <c r="E23" s="22">
        <v>25.346727808859644</v>
      </c>
      <c r="F23" s="10">
        <v>3.8020091713289466</v>
      </c>
      <c r="G23" s="22">
        <v>0.57018856640748861</v>
      </c>
      <c r="H23" s="10">
        <v>-8.5528284961123288E-2</v>
      </c>
      <c r="I23" s="9">
        <v>2.5856839551107065</v>
      </c>
      <c r="J23" s="10">
        <v>0.64642098877767662</v>
      </c>
      <c r="K23" s="84">
        <v>28.994243359204344</v>
      </c>
      <c r="L23" s="2"/>
      <c r="M23" s="2"/>
    </row>
    <row r="24" spans="1:13" x14ac:dyDescent="0.45">
      <c r="A24" s="83">
        <v>21</v>
      </c>
      <c r="B24" s="8" t="s">
        <v>51</v>
      </c>
      <c r="C24" s="22">
        <v>0</v>
      </c>
      <c r="D24" s="10">
        <v>0</v>
      </c>
      <c r="E24" s="22">
        <v>43.522022707142291</v>
      </c>
      <c r="F24" s="10">
        <v>6.5283034060713439</v>
      </c>
      <c r="G24" s="22">
        <v>2.8595517494417413</v>
      </c>
      <c r="H24" s="10">
        <v>-0.42893276241626116</v>
      </c>
      <c r="I24" s="9">
        <v>62.273560379565836</v>
      </c>
      <c r="J24" s="10">
        <v>15.568390094891459</v>
      </c>
      <c r="K24" s="84">
        <v>18.207639150657016</v>
      </c>
      <c r="L24" s="2"/>
      <c r="M24" s="2"/>
    </row>
    <row r="25" spans="1:13" x14ac:dyDescent="0.45">
      <c r="A25" s="89">
        <v>22</v>
      </c>
      <c r="B25" s="90" t="s">
        <v>52</v>
      </c>
      <c r="C25" s="22">
        <v>17.809844242505967</v>
      </c>
      <c r="D25" s="10">
        <v>13.357383181879475</v>
      </c>
      <c r="E25" s="22">
        <v>21.176878345592488</v>
      </c>
      <c r="F25" s="10">
        <v>3.1765317518388732</v>
      </c>
      <c r="G25" s="22">
        <v>5.2393902876341674</v>
      </c>
      <c r="H25" s="10">
        <v>-0.78590854314512504</v>
      </c>
      <c r="I25" s="9">
        <v>0.12457212184236748</v>
      </c>
      <c r="J25" s="10">
        <v>3.1143030460591869E-2</v>
      </c>
      <c r="K25" s="84">
        <v>14.233052451803639</v>
      </c>
      <c r="L25" s="2"/>
      <c r="M25" s="2"/>
    </row>
    <row r="26" spans="1:13" x14ac:dyDescent="0.45">
      <c r="A26" s="2"/>
      <c r="B26" s="2"/>
      <c r="C26" s="30"/>
      <c r="D26" s="30"/>
      <c r="E26" s="24"/>
      <c r="F26" s="24"/>
      <c r="G26" s="24"/>
      <c r="H26" s="24"/>
      <c r="I26" s="24"/>
      <c r="J26" s="30"/>
      <c r="K26" s="27"/>
      <c r="L26" s="2"/>
      <c r="M26" s="2"/>
    </row>
    <row r="27" spans="1:13" x14ac:dyDescent="0.45">
      <c r="A27" s="2"/>
      <c r="B27" s="2"/>
      <c r="C27" s="31"/>
      <c r="D27" s="31"/>
      <c r="E27" s="25"/>
      <c r="F27" s="25"/>
      <c r="G27" s="25"/>
      <c r="H27" s="25"/>
      <c r="I27" s="25"/>
      <c r="J27" s="25"/>
      <c r="K27" s="28"/>
      <c r="L27" s="2"/>
      <c r="M27" s="2"/>
    </row>
    <row r="28" spans="1:13" x14ac:dyDescent="0.45">
      <c r="A28" s="2"/>
      <c r="B28" s="2"/>
      <c r="C28" s="31"/>
      <c r="D28" s="31"/>
      <c r="E28" s="25"/>
      <c r="F28" s="25"/>
      <c r="G28" s="25"/>
      <c r="H28" s="25"/>
      <c r="I28" s="25"/>
      <c r="J28" s="25"/>
      <c r="K28" s="28"/>
      <c r="L28" s="2"/>
      <c r="M28" s="2"/>
    </row>
    <row r="29" spans="1:13" x14ac:dyDescent="0.45">
      <c r="A29" s="2"/>
      <c r="B29" s="2"/>
      <c r="C29" s="31"/>
      <c r="D29" s="31"/>
      <c r="E29" s="25"/>
      <c r="F29" s="25"/>
      <c r="G29" s="25"/>
      <c r="H29" s="25"/>
      <c r="I29" s="25"/>
      <c r="J29" s="25"/>
      <c r="K29" s="28"/>
      <c r="L29" s="2"/>
      <c r="M29" s="2"/>
    </row>
    <row r="30" spans="1:13" x14ac:dyDescent="0.45">
      <c r="A30" s="2"/>
      <c r="B30" s="2"/>
      <c r="C30" s="31"/>
      <c r="D30" s="31"/>
      <c r="E30" s="25"/>
      <c r="F30" s="25"/>
      <c r="G30" s="25"/>
      <c r="H30" s="25"/>
      <c r="I30" s="25"/>
      <c r="J30" s="25"/>
      <c r="K30" s="29"/>
      <c r="L30" s="2"/>
      <c r="M30" s="2"/>
    </row>
    <row r="31" spans="1:13" x14ac:dyDescent="0.45">
      <c r="A31" s="2"/>
      <c r="B31" s="2"/>
      <c r="C31" s="31"/>
      <c r="D31" s="31"/>
      <c r="E31" s="25"/>
      <c r="F31" s="25"/>
      <c r="G31" s="25"/>
      <c r="H31" s="25"/>
      <c r="I31" s="25"/>
      <c r="J31" s="25"/>
      <c r="K31" s="28"/>
      <c r="L31" s="2"/>
      <c r="M31" s="2"/>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5F64-AECD-4A96-8C7B-07D779E260CA}">
  <dimension ref="A1:X55"/>
  <sheetViews>
    <sheetView workbookViewId="0">
      <pane xSplit="2" topLeftCell="C1" activePane="topRight" state="frozen"/>
      <selection pane="topRight"/>
    </sheetView>
  </sheetViews>
  <sheetFormatPr defaultColWidth="9" defaultRowHeight="13.5" x14ac:dyDescent="0.35"/>
  <cols>
    <col min="1" max="1" width="40.59765625" style="46" customWidth="1"/>
    <col min="2" max="2" width="19.86328125" style="46" bestFit="1" customWidth="1"/>
    <col min="3" max="18" width="24.3984375" style="6" customWidth="1"/>
    <col min="19" max="19" width="21.59765625" style="6" customWidth="1"/>
    <col min="20" max="20" width="23.265625" style="6" bestFit="1" customWidth="1"/>
    <col min="21" max="22" width="24.3984375" style="6" customWidth="1"/>
    <col min="23" max="23" width="16.73046875" style="6" customWidth="1"/>
    <col min="24" max="24" width="17.265625" style="6" customWidth="1"/>
    <col min="25" max="16384" width="9" style="6"/>
  </cols>
  <sheetData>
    <row r="1" spans="1:24" ht="18.75" x14ac:dyDescent="0.5">
      <c r="A1" s="65" t="s">
        <v>53</v>
      </c>
    </row>
    <row r="2" spans="1:24" ht="15" x14ac:dyDescent="0.4">
      <c r="A2" s="93" t="s">
        <v>54</v>
      </c>
    </row>
    <row r="3" spans="1:24" x14ac:dyDescent="0.35">
      <c r="A3" s="69" t="s">
        <v>55</v>
      </c>
    </row>
    <row r="4" spans="1:24" s="21" customFormat="1" ht="63" customHeight="1" x14ac:dyDescent="0.4">
      <c r="A4" s="127" t="s">
        <v>56</v>
      </c>
      <c r="B4" s="128" t="s">
        <v>57</v>
      </c>
      <c r="C4" s="129" t="s">
        <v>58</v>
      </c>
      <c r="D4" s="129" t="s">
        <v>59</v>
      </c>
      <c r="E4" s="129" t="s">
        <v>60</v>
      </c>
      <c r="F4" s="129" t="s">
        <v>61</v>
      </c>
      <c r="G4" s="129" t="s">
        <v>62</v>
      </c>
      <c r="H4" s="129" t="s">
        <v>63</v>
      </c>
      <c r="I4" s="129" t="s">
        <v>64</v>
      </c>
      <c r="J4" s="129" t="s">
        <v>65</v>
      </c>
      <c r="K4" s="129" t="s">
        <v>66</v>
      </c>
      <c r="L4" s="129" t="s">
        <v>67</v>
      </c>
      <c r="M4" s="129" t="s">
        <v>68</v>
      </c>
      <c r="N4" s="129" t="s">
        <v>69</v>
      </c>
      <c r="O4" s="129" t="s">
        <v>70</v>
      </c>
      <c r="P4" s="129" t="s">
        <v>71</v>
      </c>
      <c r="Q4" s="129" t="s">
        <v>72</v>
      </c>
      <c r="R4" s="129" t="s">
        <v>22</v>
      </c>
      <c r="S4" s="129" t="s">
        <v>73</v>
      </c>
      <c r="T4" s="129" t="s">
        <v>24</v>
      </c>
      <c r="U4" s="129" t="s">
        <v>74</v>
      </c>
      <c r="V4" s="129" t="s">
        <v>26</v>
      </c>
      <c r="W4" s="129" t="s">
        <v>75</v>
      </c>
      <c r="X4" s="129" t="s">
        <v>28</v>
      </c>
    </row>
    <row r="5" spans="1:24" x14ac:dyDescent="0.35">
      <c r="A5" s="94" t="s">
        <v>76</v>
      </c>
      <c r="B5" s="58" t="s">
        <v>43</v>
      </c>
      <c r="C5" s="96">
        <v>0.10630942091616249</v>
      </c>
      <c r="D5" s="32">
        <v>50.509347278079865</v>
      </c>
      <c r="E5" s="33">
        <v>26.10814574147134</v>
      </c>
      <c r="F5" s="34">
        <v>91.842004559706382</v>
      </c>
      <c r="G5" s="51">
        <v>1.957459921707196E-5</v>
      </c>
      <c r="H5" s="97">
        <v>1.238494328341395E-4</v>
      </c>
      <c r="I5" s="52">
        <v>15.805158545446449</v>
      </c>
      <c r="J5" s="35">
        <v>2.645909110661641E-3</v>
      </c>
      <c r="K5" s="98">
        <v>3.0127321187130213E-2</v>
      </c>
      <c r="L5" s="36">
        <v>5.5031246138759746</v>
      </c>
      <c r="M5" s="37">
        <v>90</v>
      </c>
      <c r="N5" s="38">
        <v>92.156862745098039</v>
      </c>
      <c r="O5" s="39">
        <v>1.4504525411928522</v>
      </c>
      <c r="P5" s="40">
        <v>3.0038549805317034</v>
      </c>
      <c r="Q5" s="41">
        <v>258.82035272273839</v>
      </c>
      <c r="R5" s="99">
        <v>59.607052568078821</v>
      </c>
      <c r="S5" s="42">
        <v>13.636363636363635</v>
      </c>
      <c r="T5" s="43">
        <v>27.627023109751182</v>
      </c>
      <c r="U5" s="44">
        <v>101.52623868647018</v>
      </c>
      <c r="V5" s="100">
        <v>31.247359256260648</v>
      </c>
      <c r="W5" s="33">
        <v>26.299510573048533</v>
      </c>
      <c r="X5" s="95">
        <v>31.346339746089519</v>
      </c>
    </row>
    <row r="6" spans="1:24" x14ac:dyDescent="0.35">
      <c r="A6" s="94" t="s">
        <v>77</v>
      </c>
      <c r="B6" s="58" t="s">
        <v>35</v>
      </c>
      <c r="C6" s="96">
        <v>0.16981132075471697</v>
      </c>
      <c r="D6" s="32">
        <v>94.275595858850124</v>
      </c>
      <c r="E6" s="33">
        <v>8.9561595987640494</v>
      </c>
      <c r="F6" s="34">
        <v>28.158666188535491</v>
      </c>
      <c r="G6" s="51">
        <v>1.8394542707069667E-5</v>
      </c>
      <c r="H6" s="97">
        <v>1.238494328341395E-4</v>
      </c>
      <c r="I6" s="52">
        <v>14.852343112223886</v>
      </c>
      <c r="J6" s="35">
        <v>2.5036783981848259E-2</v>
      </c>
      <c r="K6" s="98">
        <v>3.0127321187130213E-2</v>
      </c>
      <c r="L6" s="36">
        <v>82.495809946103336</v>
      </c>
      <c r="M6" s="37">
        <v>61</v>
      </c>
      <c r="N6" s="38">
        <v>35.294117647058826</v>
      </c>
      <c r="O6" s="39">
        <v>1.4926932664606749</v>
      </c>
      <c r="P6" s="40">
        <v>3.0913345838785808</v>
      </c>
      <c r="Q6" s="41">
        <v>258.16786733665026</v>
      </c>
      <c r="R6" s="99">
        <v>59.357835075209749</v>
      </c>
      <c r="S6" s="42">
        <v>44.680851063829785</v>
      </c>
      <c r="T6" s="43">
        <v>100</v>
      </c>
      <c r="U6" s="44">
        <v>35.387577806636514</v>
      </c>
      <c r="V6" s="100">
        <v>8.8464395228670547</v>
      </c>
      <c r="W6" s="33">
        <v>50.936062475484079</v>
      </c>
      <c r="X6" s="95">
        <v>61.281901295550071</v>
      </c>
    </row>
    <row r="7" spans="1:24" x14ac:dyDescent="0.35">
      <c r="A7" s="94" t="s">
        <v>78</v>
      </c>
      <c r="B7" s="58" t="s">
        <v>51</v>
      </c>
      <c r="C7" s="96">
        <v>8.5872576177285317E-2</v>
      </c>
      <c r="D7" s="32">
        <v>36.424035983105767</v>
      </c>
      <c r="E7" s="33">
        <v>1.37211855104281</v>
      </c>
      <c r="F7" s="34">
        <v>0</v>
      </c>
      <c r="G7" s="51">
        <v>1.594990453982133E-5</v>
      </c>
      <c r="H7" s="97">
        <v>1.238494328341395E-4</v>
      </c>
      <c r="I7" s="52">
        <v>12.878463933849108</v>
      </c>
      <c r="J7" s="35">
        <v>1.203033949730686E-2</v>
      </c>
      <c r="K7" s="98">
        <v>3.0127321187130213E-2</v>
      </c>
      <c r="L7" s="36">
        <v>37.772185110076094</v>
      </c>
      <c r="M7" s="37">
        <v>51</v>
      </c>
      <c r="N7" s="38">
        <v>15.686274509803921</v>
      </c>
      <c r="O7" s="39">
        <v>0</v>
      </c>
      <c r="P7" s="40">
        <v>0</v>
      </c>
      <c r="Q7" s="41">
        <v>102.76095953683489</v>
      </c>
      <c r="R7" s="99">
        <v>0</v>
      </c>
      <c r="S7" s="42">
        <v>20.454545454545457</v>
      </c>
      <c r="T7" s="43">
        <v>43.522022707142291</v>
      </c>
      <c r="U7" s="44">
        <v>17.711306256860592</v>
      </c>
      <c r="V7" s="100">
        <v>2.8595517494417413</v>
      </c>
      <c r="W7" s="33">
        <v>51.752184145776127</v>
      </c>
      <c r="X7" s="95">
        <v>62.273560379565836</v>
      </c>
    </row>
    <row r="8" spans="1:24" x14ac:dyDescent="0.35">
      <c r="A8" s="94" t="s">
        <v>79</v>
      </c>
      <c r="B8" s="58" t="s">
        <v>41</v>
      </c>
      <c r="C8" s="96">
        <v>0.16628175519630484</v>
      </c>
      <c r="D8" s="32">
        <v>91.842978189074458</v>
      </c>
      <c r="E8" s="33">
        <v>1.7044970313343371</v>
      </c>
      <c r="F8" s="34">
        <v>1.234082808345824</v>
      </c>
      <c r="G8" s="51">
        <v>1.4420239671593462E-5</v>
      </c>
      <c r="H8" s="97">
        <v>1.238494328341395E-4</v>
      </c>
      <c r="I8" s="52">
        <v>11.643363511325241</v>
      </c>
      <c r="J8" s="35">
        <v>3.2308979989393916E-2</v>
      </c>
      <c r="K8" s="98">
        <v>3.0127321187130213E-2</v>
      </c>
      <c r="L8" s="36">
        <v>100</v>
      </c>
      <c r="M8" s="37">
        <v>51</v>
      </c>
      <c r="N8" s="38">
        <v>15.686274509803921</v>
      </c>
      <c r="O8" s="39">
        <v>0.56816567711144572</v>
      </c>
      <c r="P8" s="40">
        <v>1.1766584913938682</v>
      </c>
      <c r="Q8" s="41">
        <v>221.58335750994331</v>
      </c>
      <c r="R8" s="99">
        <v>45.384342317742757</v>
      </c>
      <c r="S8" s="42">
        <v>23.636363636363637</v>
      </c>
      <c r="T8" s="43">
        <v>50.939689185924799</v>
      </c>
      <c r="U8" s="44">
        <v>9.2684866907190138</v>
      </c>
      <c r="V8" s="100">
        <v>0</v>
      </c>
      <c r="W8" s="33">
        <v>50</v>
      </c>
      <c r="X8" s="95">
        <v>60.144503661337147</v>
      </c>
    </row>
    <row r="9" spans="1:24" x14ac:dyDescent="0.35">
      <c r="A9" s="94" t="s">
        <v>80</v>
      </c>
      <c r="B9" s="58" t="s">
        <v>45</v>
      </c>
      <c r="C9" s="96">
        <v>3.3023735810113516E-2</v>
      </c>
      <c r="D9" s="32">
        <v>0</v>
      </c>
      <c r="E9" s="33">
        <v>8.9009546273837863</v>
      </c>
      <c r="F9" s="34">
        <v>27.953696522461286</v>
      </c>
      <c r="G9" s="51">
        <v>7.027224169153718E-5</v>
      </c>
      <c r="H9" s="97">
        <v>1.238494328341395E-4</v>
      </c>
      <c r="I9" s="52">
        <v>56.740059347422708</v>
      </c>
      <c r="J9" s="35">
        <v>6.1577085675214346E-2</v>
      </c>
      <c r="K9" s="98">
        <v>3.0127321187130213E-2</v>
      </c>
      <c r="L9" s="36">
        <v>100</v>
      </c>
      <c r="M9" s="37">
        <v>60.000000000000007</v>
      </c>
      <c r="N9" s="38">
        <v>33.33333333333335</v>
      </c>
      <c r="O9" s="39">
        <v>12.238812612652708</v>
      </c>
      <c r="P9" s="40">
        <v>25.346308947190145</v>
      </c>
      <c r="Q9" s="41">
        <v>243.3733981504075</v>
      </c>
      <c r="R9" s="99">
        <v>53.707071705582287</v>
      </c>
      <c r="S9" s="42">
        <v>27.570093457943923</v>
      </c>
      <c r="T9" s="43">
        <v>60.110262162363512</v>
      </c>
      <c r="U9" s="44">
        <v>36.377228020205166</v>
      </c>
      <c r="V9" s="100">
        <v>9.1816303885933177</v>
      </c>
      <c r="W9" s="33">
        <v>0.50190778447384377</v>
      </c>
      <c r="X9" s="95">
        <v>0</v>
      </c>
    </row>
    <row r="10" spans="1:24" x14ac:dyDescent="0.35">
      <c r="A10" s="94" t="s">
        <v>81</v>
      </c>
      <c r="B10" s="58" t="s">
        <v>39</v>
      </c>
      <c r="C10" s="96">
        <v>9.765411893071467E-2</v>
      </c>
      <c r="D10" s="32">
        <v>44.544012395189426</v>
      </c>
      <c r="E10" s="33">
        <v>8.5020006270225466</v>
      </c>
      <c r="F10" s="34">
        <v>26.472426517451424</v>
      </c>
      <c r="G10" s="51">
        <v>3.3739551915132884E-6</v>
      </c>
      <c r="H10" s="97">
        <v>1.238494328341395E-4</v>
      </c>
      <c r="I10" s="52">
        <v>2.7242395175371739</v>
      </c>
      <c r="J10" s="35">
        <v>4.1036256471878663E-3</v>
      </c>
      <c r="K10" s="98">
        <v>3.0127321187130213E-2</v>
      </c>
      <c r="L10" s="36">
        <v>10.515591131866929</v>
      </c>
      <c r="M10" s="37">
        <v>94</v>
      </c>
      <c r="N10" s="38">
        <v>100</v>
      </c>
      <c r="O10" s="39">
        <v>15.941251175667274</v>
      </c>
      <c r="P10" s="40">
        <v>33.0139769347808</v>
      </c>
      <c r="Q10" s="41">
        <v>217.27024649682576</v>
      </c>
      <c r="R10" s="99">
        <v>43.736944941382333</v>
      </c>
      <c r="S10" s="42">
        <v>10.714285714285714</v>
      </c>
      <c r="T10" s="43">
        <v>20.814880425155003</v>
      </c>
      <c r="U10" s="44">
        <v>52.035177027594308</v>
      </c>
      <c r="V10" s="100">
        <v>14.484919784509135</v>
      </c>
      <c r="W10" s="33">
        <v>82.800520629033983</v>
      </c>
      <c r="X10" s="95">
        <v>100</v>
      </c>
    </row>
    <row r="11" spans="1:24" x14ac:dyDescent="0.35">
      <c r="A11" s="94" t="s">
        <v>82</v>
      </c>
      <c r="B11" s="58" t="s">
        <v>49</v>
      </c>
      <c r="C11" s="96">
        <v>8.3761562178828367E-2</v>
      </c>
      <c r="D11" s="32">
        <v>34.969100561506636</v>
      </c>
      <c r="E11" s="33">
        <v>28.305358204308074</v>
      </c>
      <c r="F11" s="34">
        <v>100</v>
      </c>
      <c r="G11" s="51">
        <v>5.5916537187265097E-6</v>
      </c>
      <c r="H11" s="97">
        <v>1.238494328341395E-4</v>
      </c>
      <c r="I11" s="52">
        <v>4.5148803597792107</v>
      </c>
      <c r="J11" s="35">
        <v>1.0455002653519273E-3</v>
      </c>
      <c r="K11" s="98">
        <v>3.0127321187130213E-2</v>
      </c>
      <c r="L11" s="36">
        <v>0</v>
      </c>
      <c r="M11" s="37">
        <v>85</v>
      </c>
      <c r="N11" s="38">
        <v>82.35294117647058</v>
      </c>
      <c r="O11" s="39">
        <v>2.8305358204308075</v>
      </c>
      <c r="P11" s="40">
        <v>5.8619767833161927</v>
      </c>
      <c r="Q11" s="41">
        <v>227.69889888107261</v>
      </c>
      <c r="R11" s="99">
        <v>47.720179902071472</v>
      </c>
      <c r="S11" s="42">
        <v>4.3478260869565215</v>
      </c>
      <c r="T11" s="43">
        <v>5.9729656872183927</v>
      </c>
      <c r="U11" s="44">
        <v>304.51824280336268</v>
      </c>
      <c r="V11" s="100">
        <v>100</v>
      </c>
      <c r="W11" s="33">
        <v>35.096943273170425</v>
      </c>
      <c r="X11" s="95">
        <v>42.035988570107811</v>
      </c>
    </row>
    <row r="12" spans="1:24" x14ac:dyDescent="0.35">
      <c r="A12" s="94" t="s">
        <v>83</v>
      </c>
      <c r="B12" s="58" t="s">
        <v>48</v>
      </c>
      <c r="C12" s="96">
        <v>7.9533404029692473E-2</v>
      </c>
      <c r="D12" s="32">
        <v>32.055004746037206</v>
      </c>
      <c r="E12" s="33">
        <v>14.804751454349113</v>
      </c>
      <c r="F12" s="34">
        <v>49.873810489328903</v>
      </c>
      <c r="G12" s="51">
        <v>1.2387418276219963E-5</v>
      </c>
      <c r="H12" s="97">
        <v>1.238494328341395E-4</v>
      </c>
      <c r="I12" s="52">
        <v>10.001998388486227</v>
      </c>
      <c r="J12" s="35">
        <v>4.602995135637806E-3</v>
      </c>
      <c r="K12" s="98">
        <v>3.0127321187130213E-2</v>
      </c>
      <c r="L12" s="36">
        <v>12.23271018638934</v>
      </c>
      <c r="M12" s="37">
        <v>85</v>
      </c>
      <c r="N12" s="38">
        <v>82.35294117647058</v>
      </c>
      <c r="O12" s="39">
        <v>6.0960741282613995</v>
      </c>
      <c r="P12" s="40">
        <v>12.624834051315394</v>
      </c>
      <c r="Q12" s="41">
        <v>199.14129903802765</v>
      </c>
      <c r="R12" s="99">
        <v>36.81257402002899</v>
      </c>
      <c r="S12" s="42">
        <v>12.676056338028168</v>
      </c>
      <c r="T12" s="43">
        <v>25.388290772090471</v>
      </c>
      <c r="U12" s="44">
        <v>38.482965827150174</v>
      </c>
      <c r="V12" s="100">
        <v>9.8948359927807186</v>
      </c>
      <c r="W12" s="33">
        <v>26.06621973397996</v>
      </c>
      <c r="X12" s="95">
        <v>31.062871008275923</v>
      </c>
    </row>
    <row r="13" spans="1:24" x14ac:dyDescent="0.35">
      <c r="A13" s="94" t="s">
        <v>84</v>
      </c>
      <c r="B13" s="58" t="s">
        <v>37</v>
      </c>
      <c r="C13" s="96">
        <v>7.7050082553659874E-2</v>
      </c>
      <c r="D13" s="32">
        <v>30.343470676941198</v>
      </c>
      <c r="E13" s="33">
        <v>11.452845511525727</v>
      </c>
      <c r="F13" s="34">
        <v>37.428571869781642</v>
      </c>
      <c r="G13" s="51">
        <v>5.7230344625635449E-5</v>
      </c>
      <c r="H13" s="97">
        <v>1.238494328341395E-4</v>
      </c>
      <c r="I13" s="52">
        <v>46.209613815736198</v>
      </c>
      <c r="J13" s="35">
        <v>1.2496675758621007E-2</v>
      </c>
      <c r="K13" s="98">
        <v>3.0127321187130213E-2</v>
      </c>
      <c r="L13" s="36">
        <v>39.375716961016437</v>
      </c>
      <c r="M13" s="37">
        <v>75</v>
      </c>
      <c r="N13" s="38">
        <v>62.745098039215684</v>
      </c>
      <c r="O13" s="39">
        <v>30.193865439476919</v>
      </c>
      <c r="P13" s="40">
        <v>62.530824350369151</v>
      </c>
      <c r="Q13" s="41">
        <v>278.63329571306031</v>
      </c>
      <c r="R13" s="99">
        <v>67.174627388427055</v>
      </c>
      <c r="S13" s="42">
        <v>15.517241379310345</v>
      </c>
      <c r="T13" s="43">
        <v>32.011850584893565</v>
      </c>
      <c r="U13" s="44">
        <v>30.928929887762113</v>
      </c>
      <c r="V13" s="100">
        <v>7.3363119693075056</v>
      </c>
      <c r="W13" s="33">
        <v>31.004781942017615</v>
      </c>
      <c r="X13" s="95">
        <v>37.06365527102561</v>
      </c>
    </row>
    <row r="14" spans="1:24" x14ac:dyDescent="0.35">
      <c r="A14" s="94" t="s">
        <v>85</v>
      </c>
      <c r="B14" s="58" t="s">
        <v>52</v>
      </c>
      <c r="C14" s="96">
        <v>0.1132623426911907</v>
      </c>
      <c r="D14" s="32">
        <v>55.301381902905064</v>
      </c>
      <c r="E14" s="33">
        <v>3.8690706492300553</v>
      </c>
      <c r="F14" s="34">
        <v>9.2708939969073718</v>
      </c>
      <c r="G14" s="51">
        <v>0</v>
      </c>
      <c r="H14" s="97">
        <v>1.238494328341395E-4</v>
      </c>
      <c r="I14" s="52">
        <v>0</v>
      </c>
      <c r="J14" s="35">
        <v>1.1819828052813085E-2</v>
      </c>
      <c r="K14" s="98">
        <v>3.0127321187130213E-2</v>
      </c>
      <c r="L14" s="36">
        <v>37.048325881797403</v>
      </c>
      <c r="M14" s="37">
        <v>66</v>
      </c>
      <c r="N14" s="38">
        <v>45.098039215686278</v>
      </c>
      <c r="O14" s="39">
        <v>1.2896902164100184</v>
      </c>
      <c r="P14" s="40">
        <v>2.6709197784025607</v>
      </c>
      <c r="Q14" s="41">
        <v>149.38956077569867</v>
      </c>
      <c r="R14" s="99">
        <v>17.809844242505967</v>
      </c>
      <c r="S14" s="42">
        <v>10.869565217391305</v>
      </c>
      <c r="T14" s="43">
        <v>21.176878345592488</v>
      </c>
      <c r="U14" s="44">
        <v>24.737773736748434</v>
      </c>
      <c r="V14" s="100">
        <v>5.2393902876341674</v>
      </c>
      <c r="W14" s="33">
        <v>0.60442891274114752</v>
      </c>
      <c r="X14" s="95">
        <v>0.12457212184236748</v>
      </c>
    </row>
    <row r="15" spans="1:24" x14ac:dyDescent="0.35">
      <c r="A15" s="94" t="s">
        <v>86</v>
      </c>
      <c r="B15" s="58" t="s">
        <v>44</v>
      </c>
      <c r="C15" s="96">
        <v>9.6028880866425997E-2</v>
      </c>
      <c r="D15" s="32">
        <v>43.423879402232863</v>
      </c>
      <c r="E15" s="33">
        <v>23.062730627306273</v>
      </c>
      <c r="F15" s="34">
        <v>80.534730895745739</v>
      </c>
      <c r="G15" s="51">
        <v>1.4127102245255679E-5</v>
      </c>
      <c r="H15" s="97">
        <v>1.238494328341395E-4</v>
      </c>
      <c r="I15" s="52">
        <v>11.40667496166482</v>
      </c>
      <c r="J15" s="35">
        <v>3.2620755266279593E-3</v>
      </c>
      <c r="K15" s="98">
        <v>3.0127321187130213E-2</v>
      </c>
      <c r="L15" s="36">
        <v>7.6218585735672484</v>
      </c>
      <c r="M15" s="37">
        <v>91</v>
      </c>
      <c r="N15" s="38">
        <v>94.117647058823522</v>
      </c>
      <c r="O15" s="39">
        <v>14.520978543118765</v>
      </c>
      <c r="P15" s="40">
        <v>30.072623874386888</v>
      </c>
      <c r="Q15" s="41">
        <v>267.17741476642107</v>
      </c>
      <c r="R15" s="99">
        <v>62.799041376846567</v>
      </c>
      <c r="S15" s="42">
        <v>5.4794520547945202</v>
      </c>
      <c r="T15" s="43">
        <v>8.6110875183517965</v>
      </c>
      <c r="U15" s="44">
        <v>164.53559348093481</v>
      </c>
      <c r="V15" s="100">
        <v>52.588394596667598</v>
      </c>
      <c r="W15" s="33">
        <v>29.318647255999714</v>
      </c>
      <c r="X15" s="95">
        <v>35.014854413102817</v>
      </c>
    </row>
    <row r="16" spans="1:24" x14ac:dyDescent="0.35">
      <c r="A16" s="94" t="s">
        <v>87</v>
      </c>
      <c r="B16" s="58" t="s">
        <v>47</v>
      </c>
      <c r="C16" s="96">
        <v>0.10822510822510822</v>
      </c>
      <c r="D16" s="32">
        <v>51.829661271511625</v>
      </c>
      <c r="E16" s="33">
        <v>6.7950939421737502</v>
      </c>
      <c r="F16" s="34">
        <v>20.134879654083811</v>
      </c>
      <c r="G16" s="51">
        <v>3.5728034627611163E-5</v>
      </c>
      <c r="H16" s="97">
        <v>1.238494328341395E-4</v>
      </c>
      <c r="I16" s="52">
        <v>28.847959825103548</v>
      </c>
      <c r="J16" s="35">
        <v>1.6514272685292285E-2</v>
      </c>
      <c r="K16" s="98">
        <v>3.0127321187130213E-2</v>
      </c>
      <c r="L16" s="36">
        <v>53.19052222192996</v>
      </c>
      <c r="M16" s="37">
        <v>52</v>
      </c>
      <c r="N16" s="38">
        <v>17.647058823529413</v>
      </c>
      <c r="O16" s="39">
        <v>3.3975469710868751</v>
      </c>
      <c r="P16" s="40">
        <v>7.0362442760771149</v>
      </c>
      <c r="Q16" s="41">
        <v>178.68632607223549</v>
      </c>
      <c r="R16" s="99">
        <v>28.999775162108421</v>
      </c>
      <c r="S16" s="42">
        <v>30.555555555555557</v>
      </c>
      <c r="T16" s="43">
        <v>67.070170258832789</v>
      </c>
      <c r="U16" s="44">
        <v>72.670658784357698</v>
      </c>
      <c r="V16" s="100">
        <v>21.47408110625144</v>
      </c>
      <c r="W16" s="33">
        <v>50</v>
      </c>
      <c r="X16" s="95">
        <v>60.144503661337147</v>
      </c>
    </row>
    <row r="17" spans="1:24" x14ac:dyDescent="0.35">
      <c r="A17" s="94" t="s">
        <v>88</v>
      </c>
      <c r="B17" s="58" t="s">
        <v>32</v>
      </c>
      <c r="C17" s="96">
        <v>8.4244633454840012E-2</v>
      </c>
      <c r="D17" s="32">
        <v>35.302038908263306</v>
      </c>
      <c r="E17" s="33">
        <v>11.803334978646694</v>
      </c>
      <c r="F17" s="34">
        <v>38.7298986749975</v>
      </c>
      <c r="G17" s="51">
        <v>1.3641817155902214E-4</v>
      </c>
      <c r="H17" s="97">
        <v>1.238494328341395E-4</v>
      </c>
      <c r="I17" s="52">
        <v>100</v>
      </c>
      <c r="J17" s="35">
        <v>3.4272197862562459E-3</v>
      </c>
      <c r="K17" s="98">
        <v>3.0127321187130213E-2</v>
      </c>
      <c r="L17" s="36">
        <v>8.1897193690534635</v>
      </c>
      <c r="M17" s="37">
        <v>85</v>
      </c>
      <c r="N17" s="38">
        <v>82.35294117647058</v>
      </c>
      <c r="O17" s="39">
        <v>48.286370367191026</v>
      </c>
      <c r="P17" s="40">
        <v>100</v>
      </c>
      <c r="Q17" s="41">
        <v>364.57459812878483</v>
      </c>
      <c r="R17" s="99">
        <v>100</v>
      </c>
      <c r="S17" s="42">
        <v>1.7857142857142856</v>
      </c>
      <c r="T17" s="43">
        <v>0</v>
      </c>
      <c r="U17" s="44">
        <v>54.938504624761251</v>
      </c>
      <c r="V17" s="100">
        <v>15.468266099640132</v>
      </c>
      <c r="W17" s="33">
        <v>1.1696323503191528</v>
      </c>
      <c r="X17" s="95">
        <v>0.81134364573855022</v>
      </c>
    </row>
    <row r="18" spans="1:24" x14ac:dyDescent="0.35">
      <c r="A18" s="94" t="s">
        <v>89</v>
      </c>
      <c r="B18" s="58" t="s">
        <v>33</v>
      </c>
      <c r="C18" s="96">
        <v>0.17811704834605599</v>
      </c>
      <c r="D18" s="32">
        <v>100</v>
      </c>
      <c r="E18" s="33">
        <v>5.6365416998400635</v>
      </c>
      <c r="F18" s="34">
        <v>15.833309337075066</v>
      </c>
      <c r="G18" s="51">
        <v>8.1397743971083924E-5</v>
      </c>
      <c r="H18" s="97">
        <v>1.238494328341395E-4</v>
      </c>
      <c r="I18" s="52">
        <v>65.723146330506538</v>
      </c>
      <c r="J18" s="35">
        <v>1.5578856756024054E-2</v>
      </c>
      <c r="K18" s="98">
        <v>3.0127321187130213E-2</v>
      </c>
      <c r="L18" s="36">
        <v>49.974025112673189</v>
      </c>
      <c r="M18" s="37">
        <v>60.000000000000007</v>
      </c>
      <c r="N18" s="38">
        <v>33.33333333333335</v>
      </c>
      <c r="O18" s="39">
        <v>1.4091354249600159</v>
      </c>
      <c r="P18" s="40">
        <v>2.9182881509716379</v>
      </c>
      <c r="Q18" s="41">
        <v>267.7821022645598</v>
      </c>
      <c r="R18" s="99">
        <v>63.030002415160226</v>
      </c>
      <c r="S18" s="42">
        <v>32.967032967032964</v>
      </c>
      <c r="T18" s="43">
        <v>72.69196702323363</v>
      </c>
      <c r="U18" s="44">
        <v>35.429870852738304</v>
      </c>
      <c r="V18" s="100">
        <v>8.860764021101577</v>
      </c>
      <c r="W18" s="33">
        <v>55.553970687872194</v>
      </c>
      <c r="X18" s="95">
        <v>66.893062957667141</v>
      </c>
    </row>
    <row r="19" spans="1:24" x14ac:dyDescent="0.35">
      <c r="A19" s="94" t="s">
        <v>90</v>
      </c>
      <c r="B19" s="58" t="s">
        <v>36</v>
      </c>
      <c r="C19" s="96">
        <v>7.1593533487297925E-2</v>
      </c>
      <c r="D19" s="32">
        <v>26.582753541883541</v>
      </c>
      <c r="E19" s="33">
        <v>6.8897267910157964</v>
      </c>
      <c r="F19" s="34">
        <v>20.48624046347895</v>
      </c>
      <c r="G19" s="51">
        <v>9.4522375809413497E-5</v>
      </c>
      <c r="H19" s="97">
        <v>1.238494328341395E-4</v>
      </c>
      <c r="I19" s="52">
        <v>76.320394568135725</v>
      </c>
      <c r="J19" s="35">
        <v>2.2324339844699732E-2</v>
      </c>
      <c r="K19" s="98">
        <v>3.0127321187130213E-2</v>
      </c>
      <c r="L19" s="36">
        <v>73.168869434213732</v>
      </c>
      <c r="M19" s="37">
        <v>69</v>
      </c>
      <c r="N19" s="38">
        <v>50.980392156862742</v>
      </c>
      <c r="O19" s="39">
        <v>22.548196770597151</v>
      </c>
      <c r="P19" s="40">
        <v>46.69681444086735</v>
      </c>
      <c r="Q19" s="41">
        <v>294.23546460544208</v>
      </c>
      <c r="R19" s="99">
        <v>73.133892526901576</v>
      </c>
      <c r="S19" s="42">
        <v>34.736842105263158</v>
      </c>
      <c r="T19" s="43">
        <v>76.817863969045746</v>
      </c>
      <c r="U19" s="44">
        <v>108.18624810532513</v>
      </c>
      <c r="V19" s="100">
        <v>33.503079805040386</v>
      </c>
      <c r="W19" s="33">
        <v>25</v>
      </c>
      <c r="X19" s="95">
        <v>29.767320941115301</v>
      </c>
    </row>
    <row r="20" spans="1:24" x14ac:dyDescent="0.35">
      <c r="A20" s="94" t="s">
        <v>91</v>
      </c>
      <c r="B20" s="58" t="s">
        <v>40</v>
      </c>
      <c r="C20" s="96">
        <v>8.4531743247983168E-2</v>
      </c>
      <c r="D20" s="32">
        <v>35.499918319881282</v>
      </c>
      <c r="E20" s="33">
        <v>16.172201602665179</v>
      </c>
      <c r="F20" s="34">
        <v>54.950994541156405</v>
      </c>
      <c r="G20" s="51">
        <v>1.1122474572632819E-5</v>
      </c>
      <c r="H20" s="97">
        <v>1.238494328341395E-4</v>
      </c>
      <c r="I20" s="52">
        <v>8.9806423155188408</v>
      </c>
      <c r="J20" s="35">
        <v>3.4625010729171517E-3</v>
      </c>
      <c r="K20" s="98">
        <v>3.0127321187130213E-2</v>
      </c>
      <c r="L20" s="36">
        <v>8.3110366921873968</v>
      </c>
      <c r="M20" s="37">
        <v>76</v>
      </c>
      <c r="N20" s="38">
        <v>64.705882352941174</v>
      </c>
      <c r="O20" s="39">
        <v>37.196063686129911</v>
      </c>
      <c r="P20" s="40">
        <v>77.032221314782007</v>
      </c>
      <c r="Q20" s="41">
        <v>249.48069553646712</v>
      </c>
      <c r="R20" s="99">
        <v>56.039760490973698</v>
      </c>
      <c r="S20" s="42">
        <v>11.267605633802818</v>
      </c>
      <c r="T20" s="43">
        <v>22.104816676854753</v>
      </c>
      <c r="U20" s="44">
        <v>48.178646225003838</v>
      </c>
      <c r="V20" s="100">
        <v>13.178727070460244</v>
      </c>
      <c r="W20" s="33">
        <v>37.035450491837274</v>
      </c>
      <c r="X20" s="95">
        <v>44.391444089544294</v>
      </c>
    </row>
    <row r="21" spans="1:24" x14ac:dyDescent="0.35">
      <c r="A21" s="94" t="s">
        <v>92</v>
      </c>
      <c r="B21" s="58" t="s">
        <v>34</v>
      </c>
      <c r="C21" s="96">
        <v>7.9382379654859225E-2</v>
      </c>
      <c r="D21" s="32">
        <v>31.950916988859674</v>
      </c>
      <c r="E21" s="33">
        <v>24.708551405018081</v>
      </c>
      <c r="F21" s="34">
        <v>86.645472859578803</v>
      </c>
      <c r="G21" s="51">
        <v>7.5837617340667721E-5</v>
      </c>
      <c r="H21" s="97">
        <v>1.238494328341395E-4</v>
      </c>
      <c r="I21" s="52">
        <v>61.233721951904521</v>
      </c>
      <c r="J21" s="35">
        <v>1.4187763383515699E-3</v>
      </c>
      <c r="K21" s="98">
        <v>3.0127321187130213E-2</v>
      </c>
      <c r="L21" s="36">
        <v>1.2835374855090664</v>
      </c>
      <c r="M21" s="37">
        <v>88</v>
      </c>
      <c r="N21" s="38">
        <v>88.235294117647058</v>
      </c>
      <c r="O21" s="39">
        <v>14.974879639404898</v>
      </c>
      <c r="P21" s="40">
        <v>31.012642958104443</v>
      </c>
      <c r="Q21" s="41">
        <v>300.36158636160354</v>
      </c>
      <c r="R21" s="99">
        <v>75.473771300638546</v>
      </c>
      <c r="S21" s="42">
        <v>6.3291139240506329</v>
      </c>
      <c r="T21" s="43">
        <v>10.591875861914319</v>
      </c>
      <c r="U21" s="44">
        <v>98.017191161826034</v>
      </c>
      <c r="V21" s="100">
        <v>30.058857842797881</v>
      </c>
      <c r="W21" s="33">
        <v>43.427913975595565</v>
      </c>
      <c r="X21" s="95">
        <v>52.158845340683143</v>
      </c>
    </row>
    <row r="22" spans="1:24" x14ac:dyDescent="0.35">
      <c r="A22" s="94" t="s">
        <v>93</v>
      </c>
      <c r="B22" s="58" t="s">
        <v>38</v>
      </c>
      <c r="C22" s="96">
        <v>0.1358695652173913</v>
      </c>
      <c r="D22" s="32">
        <v>70.882542833806227</v>
      </c>
      <c r="E22" s="33">
        <v>2.9474056514398077</v>
      </c>
      <c r="F22" s="34">
        <v>5.8488585876672179</v>
      </c>
      <c r="G22" s="51">
        <v>1.4145932266447124E-5</v>
      </c>
      <c r="H22" s="97">
        <v>1.238494328341395E-4</v>
      </c>
      <c r="I22" s="52">
        <v>11.421878924057335</v>
      </c>
      <c r="J22" s="35">
        <v>1.7454176842543044E-2</v>
      </c>
      <c r="K22" s="98">
        <v>3.0127321187130213E-2</v>
      </c>
      <c r="L22" s="36">
        <v>56.422452436268443</v>
      </c>
      <c r="M22" s="37">
        <v>70</v>
      </c>
      <c r="N22" s="38">
        <v>52.941176470588239</v>
      </c>
      <c r="O22" s="39">
        <v>8.4211590041137363</v>
      </c>
      <c r="P22" s="40">
        <v>17.440033160652789</v>
      </c>
      <c r="Q22" s="41">
        <v>214.95694241304022</v>
      </c>
      <c r="R22" s="99">
        <v>42.853375966050635</v>
      </c>
      <c r="S22" s="42">
        <v>28.571428571428569</v>
      </c>
      <c r="T22" s="43">
        <v>62.444641275465017</v>
      </c>
      <c r="U22" s="44">
        <v>29.190452932037037</v>
      </c>
      <c r="V22" s="100">
        <v>6.747496256598903</v>
      </c>
      <c r="W22" s="33">
        <v>78.877626358243759</v>
      </c>
      <c r="X22" s="95">
        <v>95.233340957763758</v>
      </c>
    </row>
    <row r="23" spans="1:24" x14ac:dyDescent="0.35">
      <c r="A23" s="94" t="s">
        <v>94</v>
      </c>
      <c r="B23" s="58" t="s">
        <v>31</v>
      </c>
      <c r="C23" s="96">
        <v>0.10231660231660232</v>
      </c>
      <c r="D23" s="32">
        <v>47.757450219715395</v>
      </c>
      <c r="E23" s="33">
        <v>7.568303943086355</v>
      </c>
      <c r="F23" s="34">
        <v>23.005718850804296</v>
      </c>
      <c r="G23" s="51">
        <v>9.0038915348854474E-5</v>
      </c>
      <c r="H23" s="97">
        <v>1.238494328341395E-4</v>
      </c>
      <c r="I23" s="52">
        <v>72.700304949668649</v>
      </c>
      <c r="J23" s="35">
        <v>2.1716323659181528E-2</v>
      </c>
      <c r="K23" s="98">
        <v>3.0127321187130213E-2</v>
      </c>
      <c r="L23" s="36">
        <v>71.07816064691464</v>
      </c>
      <c r="M23" s="37">
        <v>81</v>
      </c>
      <c r="N23" s="38">
        <v>74.509803921568633</v>
      </c>
      <c r="O23" s="39">
        <v>7.988765273257818</v>
      </c>
      <c r="P23" s="40">
        <v>16.544555352799755</v>
      </c>
      <c r="Q23" s="41">
        <v>305.59599394147136</v>
      </c>
      <c r="R23" s="99">
        <v>77.473058888565134</v>
      </c>
      <c r="S23" s="42">
        <v>23.648648648648649</v>
      </c>
      <c r="T23" s="43">
        <v>50.968328824839013</v>
      </c>
      <c r="U23" s="44">
        <v>36.822249972670015</v>
      </c>
      <c r="V23" s="100">
        <v>9.3323576773552652</v>
      </c>
      <c r="W23" s="33">
        <v>63.015725849588136</v>
      </c>
      <c r="X23" s="95">
        <v>75.959746956107281</v>
      </c>
    </row>
    <row r="24" spans="1:24" x14ac:dyDescent="0.35">
      <c r="A24" s="94" t="s">
        <v>95</v>
      </c>
      <c r="B24" s="58" t="s">
        <v>42</v>
      </c>
      <c r="C24" s="96">
        <v>0.12204724409448819</v>
      </c>
      <c r="D24" s="32">
        <v>61.356038213216614</v>
      </c>
      <c r="E24" s="33">
        <v>4.3265226655706144</v>
      </c>
      <c r="F24" s="34">
        <v>10.969360361257639</v>
      </c>
      <c r="G24" s="51">
        <v>3.6438500920072146E-4</v>
      </c>
      <c r="H24" s="97">
        <v>1.238494328341395E-4</v>
      </c>
      <c r="I24" s="52">
        <v>100</v>
      </c>
      <c r="J24" s="35">
        <v>1.91593363083521E-2</v>
      </c>
      <c r="K24" s="98">
        <v>3.0127321187130213E-2</v>
      </c>
      <c r="L24" s="36">
        <v>62.285769834430823</v>
      </c>
      <c r="M24" s="37">
        <v>43</v>
      </c>
      <c r="N24" s="38">
        <v>0</v>
      </c>
      <c r="O24" s="39">
        <v>2.1632613327853072</v>
      </c>
      <c r="P24" s="40">
        <v>4.4800661477243091</v>
      </c>
      <c r="Q24" s="41">
        <v>239.09123455662939</v>
      </c>
      <c r="R24" s="99">
        <v>52.071494729223119</v>
      </c>
      <c r="S24" s="42">
        <v>31.666666666666664</v>
      </c>
      <c r="T24" s="43">
        <v>69.66046648951874</v>
      </c>
      <c r="U24" s="44">
        <v>26.602706239927315</v>
      </c>
      <c r="V24" s="100">
        <v>5.8710360263921597</v>
      </c>
      <c r="W24" s="33">
        <v>25</v>
      </c>
      <c r="X24" s="95">
        <v>29.767320941115301</v>
      </c>
    </row>
    <row r="25" spans="1:24" x14ac:dyDescent="0.35">
      <c r="A25" s="94" t="s">
        <v>96</v>
      </c>
      <c r="B25" s="58" t="s">
        <v>50</v>
      </c>
      <c r="C25" s="96">
        <v>8.6486486486486491E-2</v>
      </c>
      <c r="D25" s="32">
        <v>36.847150114605867</v>
      </c>
      <c r="E25" s="33">
        <v>6.0361869407095536</v>
      </c>
      <c r="F25" s="34">
        <v>17.317145838047349</v>
      </c>
      <c r="G25" s="51">
        <v>1.2075059779092821E-5</v>
      </c>
      <c r="H25" s="97">
        <v>1.238494328341395E-4</v>
      </c>
      <c r="I25" s="52">
        <v>9.7497901304593562</v>
      </c>
      <c r="J25" s="35">
        <v>1.5259162797465324E-2</v>
      </c>
      <c r="K25" s="98">
        <v>3.0127321187130213E-2</v>
      </c>
      <c r="L25" s="36">
        <v>48.874733705100695</v>
      </c>
      <c r="M25" s="37">
        <v>66</v>
      </c>
      <c r="N25" s="38">
        <v>45.098039215686278</v>
      </c>
      <c r="O25" s="39">
        <v>18.108560822128663</v>
      </c>
      <c r="P25" s="40">
        <v>37.502427050165743</v>
      </c>
      <c r="Q25" s="41">
        <v>195.38928605406531</v>
      </c>
      <c r="R25" s="99">
        <v>35.379488637563469</v>
      </c>
      <c r="S25" s="42">
        <v>12.658227848101266</v>
      </c>
      <c r="T25" s="43">
        <v>25.346727808859644</v>
      </c>
      <c r="U25" s="44">
        <v>10.951967042419303</v>
      </c>
      <c r="V25" s="100">
        <v>0.57018856640748861</v>
      </c>
      <c r="W25" s="33">
        <v>2.6298898120743144</v>
      </c>
      <c r="X25" s="95">
        <v>2.5856839551107065</v>
      </c>
    </row>
    <row r="26" spans="1:24" x14ac:dyDescent="0.35">
      <c r="A26" s="94" t="s">
        <v>97</v>
      </c>
      <c r="B26" s="58" t="s">
        <v>46</v>
      </c>
      <c r="C26" s="96">
        <v>7.9703429101019463E-2</v>
      </c>
      <c r="D26" s="32">
        <v>32.172188004421265</v>
      </c>
      <c r="E26" s="33">
        <v>6.660154515584761</v>
      </c>
      <c r="F26" s="34">
        <v>19.633865188961231</v>
      </c>
      <c r="G26" s="51">
        <v>7.9400699401060672E-5</v>
      </c>
      <c r="H26" s="97">
        <v>1.238494328341395E-4</v>
      </c>
      <c r="I26" s="52">
        <v>64.110668562685262</v>
      </c>
      <c r="J26" s="35">
        <v>1.3279011543869186E-2</v>
      </c>
      <c r="K26" s="98">
        <v>3.0127321187130213E-2</v>
      </c>
      <c r="L26" s="36">
        <v>42.065836631832227</v>
      </c>
      <c r="M26" s="37">
        <v>75</v>
      </c>
      <c r="N26" s="38">
        <v>62.745098039215684</v>
      </c>
      <c r="O26" s="39">
        <v>1.4800343367966138</v>
      </c>
      <c r="P26" s="40">
        <v>3.065118221853858</v>
      </c>
      <c r="Q26" s="41">
        <v>223.79277464896953</v>
      </c>
      <c r="R26" s="99">
        <v>46.22823156312684</v>
      </c>
      <c r="S26" s="42">
        <v>11.76470588235294</v>
      </c>
      <c r="T26" s="43">
        <v>23.263689886937943</v>
      </c>
      <c r="U26" s="44">
        <v>63.253885090134091</v>
      </c>
      <c r="V26" s="100">
        <v>18.28465469716377</v>
      </c>
      <c r="W26" s="33">
        <v>16.661465844989888</v>
      </c>
      <c r="X26" s="95">
        <v>19.635273915293187</v>
      </c>
    </row>
    <row r="30" spans="1:24" x14ac:dyDescent="0.35">
      <c r="S30" s="45"/>
      <c r="T30" s="45"/>
    </row>
    <row r="31" spans="1:24" x14ac:dyDescent="0.35">
      <c r="S31" s="45"/>
      <c r="T31" s="45"/>
    </row>
    <row r="32" spans="1:24" x14ac:dyDescent="0.35">
      <c r="S32" s="45"/>
      <c r="T32" s="45"/>
    </row>
    <row r="33" spans="19:22" x14ac:dyDescent="0.35">
      <c r="S33" s="45"/>
      <c r="T33" s="45"/>
    </row>
    <row r="34" spans="19:22" x14ac:dyDescent="0.35">
      <c r="S34" s="45"/>
      <c r="T34" s="45"/>
      <c r="V34" s="45"/>
    </row>
    <row r="35" spans="19:22" x14ac:dyDescent="0.35">
      <c r="S35" s="45"/>
      <c r="T35" s="45"/>
    </row>
    <row r="36" spans="19:22" x14ac:dyDescent="0.35">
      <c r="S36" s="45"/>
      <c r="T36" s="45"/>
    </row>
    <row r="37" spans="19:22" x14ac:dyDescent="0.35">
      <c r="S37" s="45"/>
      <c r="T37" s="45"/>
    </row>
    <row r="38" spans="19:22" x14ac:dyDescent="0.35">
      <c r="S38" s="45"/>
      <c r="T38" s="45"/>
    </row>
    <row r="39" spans="19:22" x14ac:dyDescent="0.35">
      <c r="S39" s="45"/>
      <c r="T39" s="45"/>
    </row>
    <row r="40" spans="19:22" x14ac:dyDescent="0.35">
      <c r="S40" s="45"/>
      <c r="T40" s="45"/>
    </row>
    <row r="41" spans="19:22" x14ac:dyDescent="0.35">
      <c r="S41" s="45"/>
      <c r="T41" s="45"/>
    </row>
    <row r="42" spans="19:22" x14ac:dyDescent="0.35">
      <c r="S42" s="45"/>
      <c r="T42" s="45"/>
    </row>
    <row r="43" spans="19:22" x14ac:dyDescent="0.35">
      <c r="S43" s="45"/>
      <c r="T43" s="45"/>
    </row>
    <row r="44" spans="19:22" x14ac:dyDescent="0.35">
      <c r="S44" s="45"/>
      <c r="T44" s="45"/>
    </row>
    <row r="45" spans="19:22" x14ac:dyDescent="0.35">
      <c r="S45" s="45"/>
      <c r="T45" s="45"/>
    </row>
    <row r="46" spans="19:22" x14ac:dyDescent="0.35">
      <c r="S46" s="45"/>
      <c r="T46" s="45"/>
    </row>
    <row r="47" spans="19:22" x14ac:dyDescent="0.35">
      <c r="S47" s="45"/>
      <c r="T47" s="45"/>
    </row>
    <row r="48" spans="19:22" x14ac:dyDescent="0.35">
      <c r="S48" s="45"/>
      <c r="T48" s="45"/>
    </row>
    <row r="49" spans="19:20" x14ac:dyDescent="0.35">
      <c r="S49" s="45"/>
      <c r="T49" s="45"/>
    </row>
    <row r="50" spans="19:20" x14ac:dyDescent="0.35">
      <c r="S50" s="45"/>
      <c r="T50" s="45"/>
    </row>
    <row r="51" spans="19:20" x14ac:dyDescent="0.35">
      <c r="S51" s="45"/>
      <c r="T51" s="45"/>
    </row>
    <row r="52" spans="19:20" x14ac:dyDescent="0.35">
      <c r="S52" s="45"/>
      <c r="T52" s="45"/>
    </row>
    <row r="53" spans="19:20" x14ac:dyDescent="0.35">
      <c r="S53" s="45"/>
      <c r="T53" s="45"/>
    </row>
    <row r="54" spans="19:20" x14ac:dyDescent="0.35">
      <c r="S54" s="45"/>
      <c r="T54" s="45"/>
    </row>
    <row r="55" spans="19:20" x14ac:dyDescent="0.35">
      <c r="S55" s="45"/>
      <c r="T55" s="45"/>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4532-3946-4B1C-B5A1-1DC4F8B35C05}">
  <dimension ref="A1:J36"/>
  <sheetViews>
    <sheetView zoomScaleNormal="100" workbookViewId="0"/>
  </sheetViews>
  <sheetFormatPr defaultColWidth="8.73046875" defaultRowHeight="15" customHeight="1" x14ac:dyDescent="0.4"/>
  <cols>
    <col min="1" max="1" width="52.86328125" style="11" customWidth="1"/>
    <col min="2" max="7" width="18.73046875" style="11" customWidth="1"/>
    <col min="8" max="8" width="18.73046875" style="13" customWidth="1"/>
    <col min="9" max="10" width="18.73046875" style="14" customWidth="1"/>
    <col min="11" max="16384" width="8.73046875" style="11"/>
  </cols>
  <sheetData>
    <row r="1" spans="1:10" ht="37.5" x14ac:dyDescent="0.5">
      <c r="A1" s="66" t="s">
        <v>169</v>
      </c>
    </row>
    <row r="2" spans="1:10" ht="15" customHeight="1" x14ac:dyDescent="0.4">
      <c r="A2" s="69" t="s">
        <v>98</v>
      </c>
    </row>
    <row r="3" spans="1:10" s="12" customFormat="1" ht="60" x14ac:dyDescent="0.4">
      <c r="A3" s="114" t="s">
        <v>99</v>
      </c>
      <c r="B3" s="130" t="s">
        <v>100</v>
      </c>
      <c r="C3" s="130" t="s">
        <v>101</v>
      </c>
      <c r="D3" s="130" t="s">
        <v>102</v>
      </c>
      <c r="E3" s="130" t="s">
        <v>103</v>
      </c>
      <c r="F3" s="130" t="s">
        <v>104</v>
      </c>
      <c r="G3" s="130" t="s">
        <v>105</v>
      </c>
      <c r="H3" s="131" t="s">
        <v>106</v>
      </c>
      <c r="I3" s="131" t="s">
        <v>107</v>
      </c>
      <c r="J3" s="131" t="s">
        <v>108</v>
      </c>
    </row>
    <row r="4" spans="1:10" s="47" customFormat="1" ht="17.649999999999999" customHeight="1" x14ac:dyDescent="0.45">
      <c r="A4" s="108" t="s">
        <v>109</v>
      </c>
      <c r="B4" s="109" t="s">
        <v>110</v>
      </c>
      <c r="C4" t="s">
        <v>110</v>
      </c>
      <c r="D4" s="109" t="s">
        <v>110</v>
      </c>
      <c r="E4" s="109" t="s">
        <v>110</v>
      </c>
      <c r="F4" s="109" t="s">
        <v>110</v>
      </c>
      <c r="G4" s="109" t="s">
        <v>110</v>
      </c>
      <c r="H4" s="112" t="s">
        <v>110</v>
      </c>
      <c r="I4" s="112" t="s">
        <v>110</v>
      </c>
      <c r="J4" s="112" t="s">
        <v>110</v>
      </c>
    </row>
    <row r="5" spans="1:10" ht="13.15" x14ac:dyDescent="0.4">
      <c r="A5" s="110" t="s">
        <v>43</v>
      </c>
      <c r="B5" s="11">
        <v>39</v>
      </c>
      <c r="C5" s="11">
        <v>100</v>
      </c>
      <c r="D5" s="11">
        <v>1018</v>
      </c>
      <c r="E5" s="11">
        <v>1</v>
      </c>
      <c r="F5" s="11">
        <v>6</v>
      </c>
      <c r="G5" s="11">
        <v>116</v>
      </c>
      <c r="H5" s="13">
        <v>1157</v>
      </c>
      <c r="I5" s="14">
        <v>123</v>
      </c>
      <c r="J5" s="111">
        <v>0.10630942091616249</v>
      </c>
    </row>
    <row r="6" spans="1:10" ht="13.15" x14ac:dyDescent="0.4">
      <c r="A6" s="110" t="s">
        <v>35</v>
      </c>
      <c r="B6" s="11">
        <v>0</v>
      </c>
      <c r="C6" s="11">
        <v>10</v>
      </c>
      <c r="D6" s="11">
        <v>43</v>
      </c>
      <c r="E6" s="11">
        <v>0</v>
      </c>
      <c r="F6" s="11">
        <v>4</v>
      </c>
      <c r="G6" s="11">
        <v>5</v>
      </c>
      <c r="H6" s="13">
        <v>53</v>
      </c>
      <c r="I6" s="14">
        <v>9</v>
      </c>
      <c r="J6" s="111">
        <v>0.16981132075471697</v>
      </c>
    </row>
    <row r="7" spans="1:10" ht="13.15" x14ac:dyDescent="0.4">
      <c r="A7" s="110" t="s">
        <v>51</v>
      </c>
      <c r="B7" s="11">
        <v>8</v>
      </c>
      <c r="C7" s="11">
        <v>37</v>
      </c>
      <c r="D7" s="11">
        <v>316</v>
      </c>
      <c r="E7" s="11">
        <v>0</v>
      </c>
      <c r="F7" s="11">
        <v>2</v>
      </c>
      <c r="G7" s="11">
        <v>29</v>
      </c>
      <c r="H7" s="13">
        <v>361</v>
      </c>
      <c r="I7" s="14">
        <v>31</v>
      </c>
      <c r="J7" s="111">
        <v>8.5872576177285317E-2</v>
      </c>
    </row>
    <row r="8" spans="1:10" ht="13.15" x14ac:dyDescent="0.4">
      <c r="A8" s="110" t="s">
        <v>41</v>
      </c>
      <c r="B8" s="11">
        <v>2</v>
      </c>
      <c r="C8" s="11">
        <v>32</v>
      </c>
      <c r="D8" s="11">
        <v>399</v>
      </c>
      <c r="E8" s="11">
        <v>0</v>
      </c>
      <c r="F8" s="11">
        <v>13</v>
      </c>
      <c r="G8" s="11">
        <v>59</v>
      </c>
      <c r="H8" s="13">
        <v>433</v>
      </c>
      <c r="I8" s="14">
        <v>72</v>
      </c>
      <c r="J8" s="111">
        <v>0.16628175519630484</v>
      </c>
    </row>
    <row r="9" spans="1:10" ht="13.15" x14ac:dyDescent="0.4">
      <c r="A9" s="110" t="s">
        <v>45</v>
      </c>
      <c r="B9" s="11">
        <v>16</v>
      </c>
      <c r="C9" s="11">
        <v>42</v>
      </c>
      <c r="D9" s="11">
        <v>911</v>
      </c>
      <c r="E9" s="11">
        <v>1</v>
      </c>
      <c r="F9" s="11">
        <v>1</v>
      </c>
      <c r="G9" s="11">
        <v>30</v>
      </c>
      <c r="H9" s="13">
        <v>969</v>
      </c>
      <c r="I9" s="14">
        <v>32</v>
      </c>
      <c r="J9" s="111">
        <v>3.3023735810113516E-2</v>
      </c>
    </row>
    <row r="10" spans="1:10" ht="13.15" x14ac:dyDescent="0.4">
      <c r="A10" s="110" t="s">
        <v>39</v>
      </c>
      <c r="B10" s="11">
        <v>23</v>
      </c>
      <c r="C10" s="11">
        <v>118</v>
      </c>
      <c r="D10" s="11">
        <v>1692</v>
      </c>
      <c r="E10" s="11">
        <v>0</v>
      </c>
      <c r="F10" s="11">
        <v>9</v>
      </c>
      <c r="G10" s="11">
        <v>170</v>
      </c>
      <c r="H10" s="13">
        <v>1833</v>
      </c>
      <c r="I10" s="14">
        <v>179</v>
      </c>
      <c r="J10" s="111">
        <v>9.765411893071467E-2</v>
      </c>
    </row>
    <row r="11" spans="1:10" ht="13.15" x14ac:dyDescent="0.4">
      <c r="A11" s="110" t="s">
        <v>49</v>
      </c>
      <c r="B11" s="11">
        <v>11</v>
      </c>
      <c r="C11" s="11">
        <v>106</v>
      </c>
      <c r="D11" s="11">
        <v>1829</v>
      </c>
      <c r="E11" s="11">
        <v>0</v>
      </c>
      <c r="F11" s="11">
        <v>4</v>
      </c>
      <c r="G11" s="11">
        <v>159</v>
      </c>
      <c r="H11" s="13">
        <v>1946</v>
      </c>
      <c r="I11" s="14">
        <v>163</v>
      </c>
      <c r="J11" s="111">
        <v>8.3761562178828367E-2</v>
      </c>
    </row>
    <row r="12" spans="1:10" ht="13.15" x14ac:dyDescent="0.4">
      <c r="A12" s="110" t="s">
        <v>48</v>
      </c>
      <c r="B12" s="11">
        <v>33</v>
      </c>
      <c r="C12" s="11">
        <v>110</v>
      </c>
      <c r="D12" s="11">
        <v>1743</v>
      </c>
      <c r="E12" s="11">
        <v>5</v>
      </c>
      <c r="F12" s="11">
        <v>7</v>
      </c>
      <c r="G12" s="11">
        <v>138</v>
      </c>
      <c r="H12" s="13">
        <v>1886</v>
      </c>
      <c r="I12" s="14">
        <v>150</v>
      </c>
      <c r="J12" s="111">
        <v>7.9533404029692473E-2</v>
      </c>
    </row>
    <row r="13" spans="1:10" ht="13.15" x14ac:dyDescent="0.4">
      <c r="A13" s="110" t="s">
        <v>37</v>
      </c>
      <c r="B13" s="11">
        <v>27</v>
      </c>
      <c r="C13" s="11">
        <v>165</v>
      </c>
      <c r="D13" s="11">
        <v>1625</v>
      </c>
      <c r="E13" s="11">
        <v>2</v>
      </c>
      <c r="F13" s="11">
        <v>12</v>
      </c>
      <c r="G13" s="11">
        <v>126</v>
      </c>
      <c r="H13" s="13">
        <v>1817</v>
      </c>
      <c r="I13" s="14">
        <v>140</v>
      </c>
      <c r="J13" s="111">
        <v>7.7050082553659874E-2</v>
      </c>
    </row>
    <row r="14" spans="1:10" ht="13.15" x14ac:dyDescent="0.4">
      <c r="A14" s="110" t="s">
        <v>52</v>
      </c>
      <c r="B14" s="11">
        <v>27</v>
      </c>
      <c r="C14" s="11">
        <v>79</v>
      </c>
      <c r="D14" s="11">
        <v>927</v>
      </c>
      <c r="E14" s="11">
        <v>1</v>
      </c>
      <c r="F14" s="11">
        <v>8</v>
      </c>
      <c r="G14" s="11">
        <v>108</v>
      </c>
      <c r="H14" s="13">
        <v>1033</v>
      </c>
      <c r="I14" s="14">
        <v>117</v>
      </c>
      <c r="J14" s="111">
        <v>0.1132623426911907</v>
      </c>
    </row>
    <row r="15" spans="1:10" ht="13.15" x14ac:dyDescent="0.4">
      <c r="A15" s="110" t="s">
        <v>44</v>
      </c>
      <c r="B15" s="11">
        <v>45</v>
      </c>
      <c r="C15" s="11">
        <v>222</v>
      </c>
      <c r="D15" s="11">
        <v>3888</v>
      </c>
      <c r="E15" s="11">
        <v>0</v>
      </c>
      <c r="F15" s="11">
        <v>17</v>
      </c>
      <c r="G15" s="11">
        <v>382</v>
      </c>
      <c r="H15" s="13">
        <v>4155</v>
      </c>
      <c r="I15" s="14">
        <v>399</v>
      </c>
      <c r="J15" s="111">
        <v>9.6028880866425997E-2</v>
      </c>
    </row>
    <row r="16" spans="1:10" ht="13.15" x14ac:dyDescent="0.4">
      <c r="A16" s="110" t="s">
        <v>47</v>
      </c>
      <c r="B16" s="11">
        <v>2</v>
      </c>
      <c r="C16" s="11">
        <v>12</v>
      </c>
      <c r="D16" s="11">
        <v>217</v>
      </c>
      <c r="E16" s="11">
        <v>0</v>
      </c>
      <c r="F16" s="11">
        <v>1</v>
      </c>
      <c r="G16" s="11">
        <v>24</v>
      </c>
      <c r="H16" s="13">
        <v>231</v>
      </c>
      <c r="I16" s="14">
        <v>25</v>
      </c>
      <c r="J16" s="111">
        <v>0.10822510822510822</v>
      </c>
    </row>
    <row r="17" spans="1:10" ht="13.15" x14ac:dyDescent="0.4">
      <c r="A17" s="110" t="s">
        <v>32</v>
      </c>
      <c r="B17" s="11">
        <v>53</v>
      </c>
      <c r="C17" s="11">
        <v>250</v>
      </c>
      <c r="D17" s="11">
        <v>2166</v>
      </c>
      <c r="E17" s="11">
        <v>3</v>
      </c>
      <c r="F17" s="11">
        <v>10</v>
      </c>
      <c r="G17" s="11">
        <v>195</v>
      </c>
      <c r="H17" s="13">
        <v>2469</v>
      </c>
      <c r="I17" s="14">
        <v>208</v>
      </c>
      <c r="J17" s="111">
        <v>8.4244633454840012E-2</v>
      </c>
    </row>
    <row r="18" spans="1:10" ht="13.15" x14ac:dyDescent="0.4">
      <c r="A18" s="110" t="s">
        <v>33</v>
      </c>
      <c r="B18" s="11">
        <v>7</v>
      </c>
      <c r="C18" s="11">
        <v>37</v>
      </c>
      <c r="D18" s="11">
        <v>349</v>
      </c>
      <c r="E18" s="11">
        <v>0</v>
      </c>
      <c r="F18" s="11">
        <v>1</v>
      </c>
      <c r="G18" s="11">
        <v>69</v>
      </c>
      <c r="H18" s="13">
        <v>393</v>
      </c>
      <c r="I18" s="14">
        <v>70</v>
      </c>
      <c r="J18" s="111">
        <v>0.17811704834605599</v>
      </c>
    </row>
    <row r="19" spans="1:10" ht="13.15" x14ac:dyDescent="0.4">
      <c r="A19" s="110" t="s">
        <v>36</v>
      </c>
      <c r="B19" s="11">
        <v>9</v>
      </c>
      <c r="C19" s="11">
        <v>23</v>
      </c>
      <c r="D19" s="11">
        <v>401</v>
      </c>
      <c r="E19" s="11">
        <v>0</v>
      </c>
      <c r="F19" s="11">
        <v>4</v>
      </c>
      <c r="G19" s="11">
        <v>27</v>
      </c>
      <c r="H19" s="13">
        <v>433</v>
      </c>
      <c r="I19" s="14">
        <v>31</v>
      </c>
      <c r="J19" s="111">
        <v>7.1593533487297925E-2</v>
      </c>
    </row>
    <row r="20" spans="1:10" ht="13.15" x14ac:dyDescent="0.4">
      <c r="A20" s="110" t="s">
        <v>40</v>
      </c>
      <c r="B20" s="11">
        <v>55</v>
      </c>
      <c r="C20" s="11">
        <v>184</v>
      </c>
      <c r="D20" s="11">
        <v>2612</v>
      </c>
      <c r="E20" s="11">
        <v>5</v>
      </c>
      <c r="F20" s="11">
        <v>14</v>
      </c>
      <c r="G20" s="11">
        <v>222</v>
      </c>
      <c r="H20" s="13">
        <v>2851</v>
      </c>
      <c r="I20" s="14">
        <v>241</v>
      </c>
      <c r="J20" s="111">
        <v>8.4531743247983168E-2</v>
      </c>
    </row>
    <row r="21" spans="1:10" ht="13.15" x14ac:dyDescent="0.4">
      <c r="A21" s="110" t="s">
        <v>34</v>
      </c>
      <c r="B21" s="11">
        <v>73</v>
      </c>
      <c r="C21" s="11">
        <v>348</v>
      </c>
      <c r="D21" s="11">
        <v>5084</v>
      </c>
      <c r="E21" s="11">
        <v>3</v>
      </c>
      <c r="F21" s="11">
        <v>21</v>
      </c>
      <c r="G21" s="11">
        <v>413</v>
      </c>
      <c r="H21" s="13">
        <v>5505</v>
      </c>
      <c r="I21" s="14">
        <v>437</v>
      </c>
      <c r="J21" s="111">
        <v>7.9382379654859225E-2</v>
      </c>
    </row>
    <row r="22" spans="1:10" ht="13.15" x14ac:dyDescent="0.4">
      <c r="A22" s="110" t="s">
        <v>38</v>
      </c>
      <c r="B22" s="11">
        <v>3</v>
      </c>
      <c r="C22" s="11">
        <v>35</v>
      </c>
      <c r="D22" s="11">
        <v>330</v>
      </c>
      <c r="E22" s="11">
        <v>0</v>
      </c>
      <c r="F22" s="11">
        <v>10</v>
      </c>
      <c r="G22" s="11">
        <v>40</v>
      </c>
      <c r="H22" s="13">
        <v>368</v>
      </c>
      <c r="I22" s="14">
        <v>50</v>
      </c>
      <c r="J22" s="111">
        <v>0.1358695652173913</v>
      </c>
    </row>
    <row r="23" spans="1:10" ht="13.15" x14ac:dyDescent="0.4">
      <c r="A23" s="110" t="s">
        <v>31</v>
      </c>
      <c r="B23" s="11">
        <v>8</v>
      </c>
      <c r="C23" s="11">
        <v>42</v>
      </c>
      <c r="D23" s="11">
        <v>468</v>
      </c>
      <c r="E23" s="11">
        <v>1</v>
      </c>
      <c r="F23" s="11">
        <v>4</v>
      </c>
      <c r="G23" s="11">
        <v>48</v>
      </c>
      <c r="H23" s="13">
        <v>518</v>
      </c>
      <c r="I23" s="14">
        <v>53</v>
      </c>
      <c r="J23" s="111">
        <v>0.10231660231660232</v>
      </c>
    </row>
    <row r="24" spans="1:10" ht="13.15" x14ac:dyDescent="0.4">
      <c r="A24" s="110" t="s">
        <v>42</v>
      </c>
      <c r="B24" s="11">
        <v>3</v>
      </c>
      <c r="C24" s="11">
        <v>23</v>
      </c>
      <c r="D24" s="11">
        <v>228</v>
      </c>
      <c r="E24" s="11">
        <v>0</v>
      </c>
      <c r="F24" s="11">
        <v>2</v>
      </c>
      <c r="G24" s="11">
        <v>29</v>
      </c>
      <c r="H24" s="13">
        <v>254</v>
      </c>
      <c r="I24" s="14">
        <v>31</v>
      </c>
      <c r="J24" s="111">
        <v>0.12204724409448819</v>
      </c>
    </row>
    <row r="25" spans="1:10" ht="13.15" x14ac:dyDescent="0.4">
      <c r="A25" s="110" t="s">
        <v>50</v>
      </c>
      <c r="B25" s="11">
        <v>33</v>
      </c>
      <c r="C25" s="11">
        <v>72</v>
      </c>
      <c r="D25" s="11">
        <v>635</v>
      </c>
      <c r="E25" s="11">
        <v>0</v>
      </c>
      <c r="F25" s="11">
        <v>2</v>
      </c>
      <c r="G25" s="11">
        <v>62</v>
      </c>
      <c r="H25" s="13">
        <v>740</v>
      </c>
      <c r="I25" s="14">
        <v>64</v>
      </c>
      <c r="J25" s="111">
        <v>8.6486486486486491E-2</v>
      </c>
    </row>
    <row r="26" spans="1:10" ht="13.15" x14ac:dyDescent="0.4">
      <c r="A26" s="110" t="s">
        <v>46</v>
      </c>
      <c r="B26" s="11">
        <v>21</v>
      </c>
      <c r="C26" s="11">
        <v>83</v>
      </c>
      <c r="D26" s="11">
        <v>975</v>
      </c>
      <c r="E26" s="11">
        <v>0</v>
      </c>
      <c r="F26" s="11">
        <v>6</v>
      </c>
      <c r="G26" s="11">
        <v>80</v>
      </c>
      <c r="H26" s="13">
        <v>1079</v>
      </c>
      <c r="I26" s="14">
        <v>86</v>
      </c>
      <c r="J26" s="111">
        <v>7.9703429101019463E-2</v>
      </c>
    </row>
    <row r="30" spans="1:10" ht="13.15" x14ac:dyDescent="0.4"/>
    <row r="31" spans="1:10" ht="13.15" x14ac:dyDescent="0.4"/>
    <row r="36" ht="13.15" x14ac:dyDescent="0.4"/>
  </sheetData>
  <sheetProtection formatCells="0" formatColumns="0" formatRows="0" insertColumns="0" insertRows="0" sort="0" autoFilter="0" pivotTables="0"/>
  <conditionalFormatting sqref="A3">
    <cfRule type="cellIs" dxfId="7" priority="1" operator="equal">
      <formula>0</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4781-875D-40BA-98EE-1C8CE16B22CC}">
  <dimension ref="A1:E36"/>
  <sheetViews>
    <sheetView zoomScaleNormal="100" workbookViewId="0"/>
  </sheetViews>
  <sheetFormatPr defaultColWidth="8.73046875" defaultRowHeight="15" customHeight="1" x14ac:dyDescent="0.4"/>
  <cols>
    <col min="1" max="1" width="60.86328125" style="11" customWidth="1"/>
    <col min="2" max="2" width="25.265625" style="11" customWidth="1"/>
    <col min="3" max="3" width="26.3984375" style="11" customWidth="1"/>
    <col min="4" max="4" width="25.73046875" style="101" customWidth="1"/>
    <col min="5" max="5" width="22.3984375" style="101" customWidth="1"/>
    <col min="6" max="16384" width="8.73046875" style="11"/>
  </cols>
  <sheetData>
    <row r="1" spans="1:5" ht="37.5" x14ac:dyDescent="0.5">
      <c r="A1" s="66" t="s">
        <v>170</v>
      </c>
    </row>
    <row r="2" spans="1:5" ht="15" customHeight="1" x14ac:dyDescent="0.4">
      <c r="A2" s="69" t="s">
        <v>111</v>
      </c>
    </row>
    <row r="3" spans="1:5" s="12" customFormat="1" ht="93" customHeight="1" x14ac:dyDescent="0.4">
      <c r="A3" s="114" t="s">
        <v>99</v>
      </c>
      <c r="B3" s="132" t="s">
        <v>112</v>
      </c>
      <c r="C3" s="132" t="s">
        <v>113</v>
      </c>
      <c r="D3" s="133" t="s">
        <v>114</v>
      </c>
      <c r="E3" s="133" t="s">
        <v>115</v>
      </c>
    </row>
    <row r="4" spans="1:5" s="47" customFormat="1" ht="17.649999999999999" customHeight="1" x14ac:dyDescent="0.4">
      <c r="A4" s="108" t="s">
        <v>109</v>
      </c>
      <c r="B4" s="109" t="s">
        <v>110</v>
      </c>
      <c r="C4" s="109" t="s">
        <v>110</v>
      </c>
      <c r="D4" s="112" t="s">
        <v>110</v>
      </c>
      <c r="E4" s="112" t="s">
        <v>110</v>
      </c>
    </row>
    <row r="5" spans="1:5" ht="13.15" x14ac:dyDescent="0.4">
      <c r="A5" s="110" t="s">
        <v>43</v>
      </c>
      <c r="B5" s="11">
        <v>16</v>
      </c>
      <c r="C5" s="11">
        <v>2</v>
      </c>
      <c r="D5" s="113">
        <v>18</v>
      </c>
      <c r="E5" s="102">
        <v>26.10814574147134</v>
      </c>
    </row>
    <row r="6" spans="1:5" ht="13.15" x14ac:dyDescent="0.4">
      <c r="A6" s="110" t="s">
        <v>35</v>
      </c>
      <c r="B6" s="11">
        <v>5</v>
      </c>
      <c r="C6" s="11">
        <v>1</v>
      </c>
      <c r="D6" s="113">
        <v>6</v>
      </c>
      <c r="E6" s="102">
        <v>8.9561595987640494</v>
      </c>
    </row>
    <row r="7" spans="1:5" ht="13.15" x14ac:dyDescent="0.4">
      <c r="A7" s="110" t="s">
        <v>51</v>
      </c>
      <c r="B7" s="11">
        <v>1</v>
      </c>
      <c r="C7" s="11">
        <v>1</v>
      </c>
      <c r="D7" s="113">
        <v>2</v>
      </c>
      <c r="E7" s="102">
        <v>1.37211855104281</v>
      </c>
    </row>
    <row r="8" spans="1:5" ht="13.15" x14ac:dyDescent="0.4">
      <c r="A8" s="110" t="s">
        <v>41</v>
      </c>
      <c r="B8" s="11">
        <v>3</v>
      </c>
      <c r="C8" s="11">
        <v>0</v>
      </c>
      <c r="D8" s="113">
        <v>3</v>
      </c>
      <c r="E8" s="102">
        <v>1.7044970313343371</v>
      </c>
    </row>
    <row r="9" spans="1:5" ht="13.15" x14ac:dyDescent="0.4">
      <c r="A9" s="110" t="s">
        <v>45</v>
      </c>
      <c r="B9" s="11">
        <v>18</v>
      </c>
      <c r="C9" s="11">
        <v>14</v>
      </c>
      <c r="D9" s="113">
        <v>32</v>
      </c>
      <c r="E9" s="102">
        <v>8.9009546273837863</v>
      </c>
    </row>
    <row r="10" spans="1:5" ht="13.15" x14ac:dyDescent="0.4">
      <c r="A10" s="110" t="s">
        <v>39</v>
      </c>
      <c r="B10" s="11">
        <v>12</v>
      </c>
      <c r="C10" s="11">
        <v>4</v>
      </c>
      <c r="D10" s="113">
        <v>16</v>
      </c>
      <c r="E10" s="102">
        <v>8.5020006270225466</v>
      </c>
    </row>
    <row r="11" spans="1:5" ht="13.15" x14ac:dyDescent="0.4">
      <c r="A11" s="110" t="s">
        <v>49</v>
      </c>
      <c r="B11" s="11">
        <v>12</v>
      </c>
      <c r="C11" s="11">
        <v>8</v>
      </c>
      <c r="D11" s="113">
        <v>20</v>
      </c>
      <c r="E11" s="102">
        <v>28.305358204308074</v>
      </c>
    </row>
    <row r="12" spans="1:5" ht="13.15" x14ac:dyDescent="0.4">
      <c r="A12" s="110" t="s">
        <v>48</v>
      </c>
      <c r="B12" s="11">
        <v>15</v>
      </c>
      <c r="C12" s="11">
        <v>2</v>
      </c>
      <c r="D12" s="113">
        <v>17</v>
      </c>
      <c r="E12" s="102">
        <v>14.804751454349113</v>
      </c>
    </row>
    <row r="13" spans="1:5" ht="13.15" x14ac:dyDescent="0.4">
      <c r="A13" s="110" t="s">
        <v>37</v>
      </c>
      <c r="B13" s="11">
        <v>10</v>
      </c>
      <c r="C13" s="11">
        <v>1</v>
      </c>
      <c r="D13" s="113">
        <v>11</v>
      </c>
      <c r="E13" s="102">
        <v>11.452845511525727</v>
      </c>
    </row>
    <row r="14" spans="1:5" ht="13.15" x14ac:dyDescent="0.4">
      <c r="A14" s="110" t="s">
        <v>52</v>
      </c>
      <c r="B14" s="11">
        <v>3</v>
      </c>
      <c r="C14" s="11">
        <v>3</v>
      </c>
      <c r="D14" s="113">
        <v>6</v>
      </c>
      <c r="E14" s="102">
        <v>3.8690706492300553</v>
      </c>
    </row>
    <row r="15" spans="1:5" ht="13.15" x14ac:dyDescent="0.4">
      <c r="A15" s="110" t="s">
        <v>44</v>
      </c>
      <c r="B15" s="11">
        <v>20</v>
      </c>
      <c r="C15" s="11">
        <v>7</v>
      </c>
      <c r="D15" s="113">
        <v>27</v>
      </c>
      <c r="E15" s="102">
        <v>23.062730627306273</v>
      </c>
    </row>
    <row r="16" spans="1:5" ht="13.15" x14ac:dyDescent="0.4">
      <c r="A16" s="110" t="s">
        <v>47</v>
      </c>
      <c r="B16" s="11">
        <v>2</v>
      </c>
      <c r="C16" s="11">
        <v>2</v>
      </c>
      <c r="D16" s="113">
        <v>4</v>
      </c>
      <c r="E16" s="102">
        <v>6.7950939421737502</v>
      </c>
    </row>
    <row r="17" spans="1:5" ht="13.15" x14ac:dyDescent="0.4">
      <c r="A17" s="110" t="s">
        <v>32</v>
      </c>
      <c r="B17" s="11">
        <v>7</v>
      </c>
      <c r="C17" s="11">
        <v>4</v>
      </c>
      <c r="D17" s="113">
        <v>11</v>
      </c>
      <c r="E17" s="102">
        <v>11.803334978646694</v>
      </c>
    </row>
    <row r="18" spans="1:5" ht="13.15" x14ac:dyDescent="0.4">
      <c r="A18" s="110" t="s">
        <v>33</v>
      </c>
      <c r="B18" s="11">
        <v>5</v>
      </c>
      <c r="C18" s="11">
        <v>3</v>
      </c>
      <c r="D18" s="113">
        <v>8</v>
      </c>
      <c r="E18" s="102">
        <v>5.6365416998400635</v>
      </c>
    </row>
    <row r="19" spans="1:5" ht="13.15" x14ac:dyDescent="0.4">
      <c r="A19" s="110" t="s">
        <v>36</v>
      </c>
      <c r="B19" s="11">
        <v>8</v>
      </c>
      <c r="C19" s="11">
        <v>3</v>
      </c>
      <c r="D19" s="113">
        <v>11</v>
      </c>
      <c r="E19" s="102">
        <v>6.8897267910157964</v>
      </c>
    </row>
    <row r="20" spans="1:5" ht="13.15" x14ac:dyDescent="0.4">
      <c r="A20" s="110" t="s">
        <v>40</v>
      </c>
      <c r="B20" s="11">
        <v>16</v>
      </c>
      <c r="C20" s="11">
        <v>4</v>
      </c>
      <c r="D20" s="113">
        <v>20</v>
      </c>
      <c r="E20" s="102">
        <v>16.172201602665179</v>
      </c>
    </row>
    <row r="21" spans="1:5" ht="13.15" x14ac:dyDescent="0.4">
      <c r="A21" s="110" t="s">
        <v>34</v>
      </c>
      <c r="B21" s="11">
        <v>25</v>
      </c>
      <c r="C21" s="11">
        <v>8</v>
      </c>
      <c r="D21" s="113">
        <v>33</v>
      </c>
      <c r="E21" s="102">
        <v>24.708551405018081</v>
      </c>
    </row>
    <row r="22" spans="1:5" ht="13.15" x14ac:dyDescent="0.4">
      <c r="A22" s="110" t="s">
        <v>38</v>
      </c>
      <c r="B22" s="11">
        <v>2</v>
      </c>
      <c r="C22" s="11">
        <v>5</v>
      </c>
      <c r="D22" s="113">
        <v>7</v>
      </c>
      <c r="E22" s="102">
        <v>2.9474056514398077</v>
      </c>
    </row>
    <row r="23" spans="1:5" ht="13.15" x14ac:dyDescent="0.4">
      <c r="A23" s="110" t="s">
        <v>31</v>
      </c>
      <c r="B23" s="11">
        <v>9</v>
      </c>
      <c r="C23" s="11">
        <v>9</v>
      </c>
      <c r="D23" s="113">
        <v>18</v>
      </c>
      <c r="E23" s="102">
        <v>7.568303943086355</v>
      </c>
    </row>
    <row r="24" spans="1:5" ht="13.15" x14ac:dyDescent="0.4">
      <c r="A24" s="110" t="s">
        <v>42</v>
      </c>
      <c r="B24" s="11">
        <v>4</v>
      </c>
      <c r="C24" s="11">
        <v>0</v>
      </c>
      <c r="D24" s="113">
        <v>4</v>
      </c>
      <c r="E24" s="102">
        <v>4.3265226655706144</v>
      </c>
    </row>
    <row r="25" spans="1:5" ht="13.15" x14ac:dyDescent="0.4">
      <c r="A25" s="110" t="s">
        <v>50</v>
      </c>
      <c r="B25" s="11">
        <v>8</v>
      </c>
      <c r="C25" s="11">
        <v>0</v>
      </c>
      <c r="D25" s="113">
        <v>8</v>
      </c>
      <c r="E25" s="102">
        <v>6.0361869407095536</v>
      </c>
    </row>
    <row r="26" spans="1:5" ht="13.15" x14ac:dyDescent="0.4">
      <c r="A26" s="110" t="s">
        <v>46</v>
      </c>
      <c r="B26" s="11">
        <v>8</v>
      </c>
      <c r="C26" s="11">
        <v>1</v>
      </c>
      <c r="D26" s="113">
        <v>9</v>
      </c>
      <c r="E26" s="102">
        <v>6.660154515584761</v>
      </c>
    </row>
    <row r="30" spans="1:5" ht="13.15" x14ac:dyDescent="0.4"/>
    <row r="31" spans="1:5" ht="13.15" x14ac:dyDescent="0.4"/>
    <row r="36" ht="13.15" x14ac:dyDescent="0.4"/>
  </sheetData>
  <sheetProtection formatCells="0" formatColumns="0" formatRows="0" insertColumns="0" insertRows="0" sort="0" autoFilter="0" pivotTables="0"/>
  <conditionalFormatting sqref="A3">
    <cfRule type="cellIs" dxfId="6" priority="1" operator="equal">
      <formula>0</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5851-D9B1-4988-B2F9-B85925346170}">
  <dimension ref="A1:L37"/>
  <sheetViews>
    <sheetView zoomScaleNormal="100" workbookViewId="0">
      <pane xSplit="1" topLeftCell="B1" activePane="topRight" state="frozen"/>
      <selection pane="topRight"/>
    </sheetView>
  </sheetViews>
  <sheetFormatPr defaultColWidth="8.73046875" defaultRowHeight="15" customHeight="1" x14ac:dyDescent="0.35"/>
  <cols>
    <col min="1" max="1" width="60.86328125" style="11" customWidth="1"/>
    <col min="2" max="6" width="23.73046875" style="15" customWidth="1"/>
    <col min="7" max="12" width="23.73046875" style="11" customWidth="1"/>
    <col min="13" max="16384" width="8.73046875" style="11"/>
  </cols>
  <sheetData>
    <row r="1" spans="1:12" ht="37.5" x14ac:dyDescent="0.5">
      <c r="A1" s="66" t="s">
        <v>171</v>
      </c>
      <c r="B1" s="152"/>
      <c r="C1" s="152"/>
      <c r="D1" s="152"/>
      <c r="E1" s="152"/>
      <c r="F1" s="152"/>
    </row>
    <row r="2" spans="1:12" ht="15" customHeight="1" x14ac:dyDescent="0.4">
      <c r="A2" s="93" t="s">
        <v>54</v>
      </c>
      <c r="B2" s="152"/>
      <c r="C2" s="152"/>
      <c r="D2" s="152"/>
      <c r="E2" s="152"/>
      <c r="F2" s="152"/>
    </row>
    <row r="3" spans="1:12" ht="15" customHeight="1" x14ac:dyDescent="0.35">
      <c r="A3" s="69" t="s">
        <v>116</v>
      </c>
      <c r="B3" s="152"/>
      <c r="C3" s="152"/>
      <c r="D3" s="152"/>
      <c r="E3" s="152"/>
      <c r="F3" s="152"/>
    </row>
    <row r="4" spans="1:12" s="12" customFormat="1" ht="93" customHeight="1" x14ac:dyDescent="0.4">
      <c r="A4" s="114" t="s">
        <v>99</v>
      </c>
      <c r="B4" s="134" t="s">
        <v>117</v>
      </c>
      <c r="C4" s="134" t="s">
        <v>118</v>
      </c>
      <c r="D4" s="134" t="s">
        <v>119</v>
      </c>
      <c r="E4" s="134" t="s">
        <v>120</v>
      </c>
      <c r="F4" s="135" t="s">
        <v>121</v>
      </c>
      <c r="G4" s="134" t="s">
        <v>122</v>
      </c>
      <c r="H4" s="134" t="s">
        <v>123</v>
      </c>
      <c r="I4" s="134" t="s">
        <v>124</v>
      </c>
      <c r="J4" s="134" t="s">
        <v>125</v>
      </c>
      <c r="K4" s="134" t="s">
        <v>126</v>
      </c>
      <c r="L4" s="136" t="s">
        <v>127</v>
      </c>
    </row>
    <row r="5" spans="1:12" s="47" customFormat="1" ht="17.649999999999999" customHeight="1" x14ac:dyDescent="0.4">
      <c r="A5" s="106" t="s">
        <v>109</v>
      </c>
      <c r="B5" s="48" t="s">
        <v>110</v>
      </c>
      <c r="C5" s="48" t="s">
        <v>110</v>
      </c>
      <c r="D5" s="48" t="s">
        <v>110</v>
      </c>
      <c r="E5" s="48" t="s">
        <v>110</v>
      </c>
      <c r="F5" s="115" t="s">
        <v>110</v>
      </c>
      <c r="G5" s="48">
        <v>0.2</v>
      </c>
      <c r="H5" s="48">
        <v>0.2</v>
      </c>
      <c r="I5" s="48">
        <v>0.2</v>
      </c>
      <c r="J5" s="48">
        <v>0.2</v>
      </c>
      <c r="K5" s="48">
        <v>0.2</v>
      </c>
      <c r="L5" s="49">
        <v>1</v>
      </c>
    </row>
    <row r="6" spans="1:12" ht="13.15" x14ac:dyDescent="0.4">
      <c r="A6" s="107" t="s">
        <v>43</v>
      </c>
      <c r="B6" s="153">
        <v>0</v>
      </c>
      <c r="C6" s="152">
        <v>2</v>
      </c>
      <c r="D6" s="152">
        <v>3</v>
      </c>
      <c r="E6" s="152">
        <v>0</v>
      </c>
      <c r="F6" s="154">
        <v>2</v>
      </c>
      <c r="G6" s="18">
        <v>0</v>
      </c>
      <c r="H6" s="18">
        <v>0.4</v>
      </c>
      <c r="I6" s="18">
        <v>0.60000000000000009</v>
      </c>
      <c r="J6" s="18">
        <v>0</v>
      </c>
      <c r="K6" s="18">
        <v>0.4</v>
      </c>
      <c r="L6" s="19">
        <v>1.957459921707196E-5</v>
      </c>
    </row>
    <row r="7" spans="1:12" ht="13.15" x14ac:dyDescent="0.4">
      <c r="A7" s="107" t="s">
        <v>35</v>
      </c>
      <c r="B7" s="153">
        <v>0</v>
      </c>
      <c r="C7" s="152">
        <v>1</v>
      </c>
      <c r="D7" s="152">
        <v>0</v>
      </c>
      <c r="E7" s="152">
        <v>0</v>
      </c>
      <c r="F7" s="154">
        <v>0</v>
      </c>
      <c r="G7" s="18">
        <v>0</v>
      </c>
      <c r="H7" s="18">
        <v>0.2</v>
      </c>
      <c r="I7" s="18">
        <v>0</v>
      </c>
      <c r="J7" s="18">
        <v>0</v>
      </c>
      <c r="K7" s="18">
        <v>0</v>
      </c>
      <c r="L7" s="19">
        <v>1.8394542707069667E-5</v>
      </c>
    </row>
    <row r="8" spans="1:12" ht="13.15" x14ac:dyDescent="0.4">
      <c r="A8" s="107" t="s">
        <v>51</v>
      </c>
      <c r="B8" s="153">
        <v>0</v>
      </c>
      <c r="C8" s="152">
        <v>2</v>
      </c>
      <c r="D8" s="152">
        <v>0</v>
      </c>
      <c r="E8" s="152">
        <v>0</v>
      </c>
      <c r="F8" s="154">
        <v>0</v>
      </c>
      <c r="G8" s="18">
        <v>0</v>
      </c>
      <c r="H8" s="18">
        <v>0.4</v>
      </c>
      <c r="I8" s="18">
        <v>0</v>
      </c>
      <c r="J8" s="18">
        <v>0</v>
      </c>
      <c r="K8" s="18">
        <v>0</v>
      </c>
      <c r="L8" s="19">
        <v>1.594990453982133E-5</v>
      </c>
    </row>
    <row r="9" spans="1:12" ht="13.15" x14ac:dyDescent="0.4">
      <c r="A9" s="107" t="s">
        <v>41</v>
      </c>
      <c r="B9" s="153">
        <v>0</v>
      </c>
      <c r="C9" s="152">
        <v>2</v>
      </c>
      <c r="D9" s="152">
        <v>0</v>
      </c>
      <c r="E9" s="152">
        <v>0</v>
      </c>
      <c r="F9" s="154">
        <v>0</v>
      </c>
      <c r="G9" s="18">
        <v>0</v>
      </c>
      <c r="H9" s="18">
        <v>0.4</v>
      </c>
      <c r="I9" s="18">
        <v>0</v>
      </c>
      <c r="J9" s="18">
        <v>0</v>
      </c>
      <c r="K9" s="18">
        <v>0</v>
      </c>
      <c r="L9" s="19">
        <v>1.4420239671593462E-5</v>
      </c>
    </row>
    <row r="10" spans="1:12" ht="13.15" x14ac:dyDescent="0.4">
      <c r="A10" s="107" t="s">
        <v>45</v>
      </c>
      <c r="B10" s="153">
        <v>0</v>
      </c>
      <c r="C10" s="152">
        <v>2</v>
      </c>
      <c r="D10" s="152">
        <v>3</v>
      </c>
      <c r="E10" s="152">
        <v>0</v>
      </c>
      <c r="F10" s="154">
        <v>0</v>
      </c>
      <c r="G10" s="18">
        <v>0</v>
      </c>
      <c r="H10" s="18">
        <v>0.4</v>
      </c>
      <c r="I10" s="18">
        <v>0.60000000000000009</v>
      </c>
      <c r="J10" s="18">
        <v>0</v>
      </c>
      <c r="K10" s="18">
        <v>0</v>
      </c>
      <c r="L10" s="19">
        <v>7.027224169153718E-5</v>
      </c>
    </row>
    <row r="11" spans="1:12" ht="13.15" x14ac:dyDescent="0.4">
      <c r="A11" s="107" t="s">
        <v>39</v>
      </c>
      <c r="B11" s="153">
        <v>1</v>
      </c>
      <c r="C11" s="152">
        <v>2</v>
      </c>
      <c r="D11" s="152">
        <v>1</v>
      </c>
      <c r="E11" s="152">
        <v>0</v>
      </c>
      <c r="F11" s="154">
        <v>0</v>
      </c>
      <c r="G11" s="18">
        <v>0.2</v>
      </c>
      <c r="H11" s="18">
        <v>0.4</v>
      </c>
      <c r="I11" s="18">
        <v>0.2</v>
      </c>
      <c r="J11" s="18">
        <v>0</v>
      </c>
      <c r="K11" s="18">
        <v>0</v>
      </c>
      <c r="L11" s="19">
        <v>3.3739551915132884E-6</v>
      </c>
    </row>
    <row r="12" spans="1:12" ht="13.15" x14ac:dyDescent="0.4">
      <c r="A12" s="107" t="s">
        <v>49</v>
      </c>
      <c r="B12" s="153">
        <v>2</v>
      </c>
      <c r="C12" s="152">
        <v>1</v>
      </c>
      <c r="D12" s="152">
        <v>2</v>
      </c>
      <c r="E12" s="152">
        <v>0</v>
      </c>
      <c r="F12" s="154">
        <v>0</v>
      </c>
      <c r="G12" s="18">
        <v>0.4</v>
      </c>
      <c r="H12" s="18">
        <v>0.2</v>
      </c>
      <c r="I12" s="18">
        <v>0.4</v>
      </c>
      <c r="J12" s="18">
        <v>0</v>
      </c>
      <c r="K12" s="18">
        <v>0</v>
      </c>
      <c r="L12" s="19">
        <v>5.5916537187265097E-6</v>
      </c>
    </row>
    <row r="13" spans="1:12" ht="13.15" x14ac:dyDescent="0.4">
      <c r="A13" s="107" t="s">
        <v>48</v>
      </c>
      <c r="B13" s="153">
        <v>2</v>
      </c>
      <c r="C13" s="152">
        <v>1</v>
      </c>
      <c r="D13" s="152">
        <v>4</v>
      </c>
      <c r="E13" s="152">
        <v>0</v>
      </c>
      <c r="F13" s="154">
        <v>0</v>
      </c>
      <c r="G13" s="18">
        <v>0.4</v>
      </c>
      <c r="H13" s="18">
        <v>0.2</v>
      </c>
      <c r="I13" s="18">
        <v>0.8</v>
      </c>
      <c r="J13" s="18">
        <v>0</v>
      </c>
      <c r="K13" s="18">
        <v>0</v>
      </c>
      <c r="L13" s="19">
        <v>1.2387418276219963E-5</v>
      </c>
    </row>
    <row r="14" spans="1:12" ht="13.15" x14ac:dyDescent="0.4">
      <c r="A14" s="107" t="s">
        <v>37</v>
      </c>
      <c r="B14" s="153">
        <v>2</v>
      </c>
      <c r="C14" s="152">
        <v>0</v>
      </c>
      <c r="D14" s="152">
        <v>1</v>
      </c>
      <c r="E14" s="152">
        <v>20</v>
      </c>
      <c r="F14" s="154">
        <v>1</v>
      </c>
      <c r="G14" s="18">
        <v>0.4</v>
      </c>
      <c r="H14" s="18">
        <v>0</v>
      </c>
      <c r="I14" s="18">
        <v>0.2</v>
      </c>
      <c r="J14" s="18">
        <v>4</v>
      </c>
      <c r="K14" s="18">
        <v>0.2</v>
      </c>
      <c r="L14" s="19">
        <v>5.7230344625635449E-5</v>
      </c>
    </row>
    <row r="15" spans="1:12" ht="13.15" x14ac:dyDescent="0.4">
      <c r="A15" s="107" t="s">
        <v>52</v>
      </c>
      <c r="B15" s="153">
        <v>0</v>
      </c>
      <c r="C15" s="152">
        <v>0</v>
      </c>
      <c r="D15" s="152">
        <v>0</v>
      </c>
      <c r="E15" s="152">
        <v>0</v>
      </c>
      <c r="F15" s="154">
        <v>0</v>
      </c>
      <c r="G15" s="18">
        <v>0</v>
      </c>
      <c r="H15" s="18">
        <v>0</v>
      </c>
      <c r="I15" s="18">
        <v>0</v>
      </c>
      <c r="J15" s="18">
        <v>0</v>
      </c>
      <c r="K15" s="18">
        <v>0</v>
      </c>
      <c r="L15" s="19">
        <v>0</v>
      </c>
    </row>
    <row r="16" spans="1:12" ht="13.15" x14ac:dyDescent="0.4">
      <c r="A16" s="107" t="s">
        <v>44</v>
      </c>
      <c r="B16" s="153">
        <v>9</v>
      </c>
      <c r="C16" s="152">
        <v>2</v>
      </c>
      <c r="D16" s="152">
        <v>5</v>
      </c>
      <c r="E16" s="152">
        <v>0</v>
      </c>
      <c r="F16" s="154">
        <v>2</v>
      </c>
      <c r="G16" s="18">
        <v>1.8</v>
      </c>
      <c r="H16" s="18">
        <v>0.4</v>
      </c>
      <c r="I16" s="18">
        <v>1</v>
      </c>
      <c r="J16" s="18">
        <v>0</v>
      </c>
      <c r="K16" s="18">
        <v>0.4</v>
      </c>
      <c r="L16" s="19">
        <v>1.4127102245255679E-5</v>
      </c>
    </row>
    <row r="17" spans="1:12" ht="13.15" x14ac:dyDescent="0.4">
      <c r="A17" s="107" t="s">
        <v>47</v>
      </c>
      <c r="B17" s="153">
        <v>1</v>
      </c>
      <c r="C17" s="152">
        <v>1</v>
      </c>
      <c r="D17" s="152">
        <v>0</v>
      </c>
      <c r="E17" s="152">
        <v>0</v>
      </c>
      <c r="F17" s="154">
        <v>0</v>
      </c>
      <c r="G17" s="18">
        <v>0.2</v>
      </c>
      <c r="H17" s="18">
        <v>0.2</v>
      </c>
      <c r="I17" s="18">
        <v>0</v>
      </c>
      <c r="J17" s="18">
        <v>0</v>
      </c>
      <c r="K17" s="18">
        <v>0</v>
      </c>
      <c r="L17" s="19">
        <v>3.5728034627611163E-5</v>
      </c>
    </row>
    <row r="18" spans="1:12" ht="13.15" x14ac:dyDescent="0.4">
      <c r="A18" s="107" t="s">
        <v>32</v>
      </c>
      <c r="B18" s="153">
        <v>0</v>
      </c>
      <c r="C18" s="152">
        <v>1</v>
      </c>
      <c r="D18" s="152">
        <v>0</v>
      </c>
      <c r="E18" s="152">
        <v>57</v>
      </c>
      <c r="F18" s="154">
        <v>0</v>
      </c>
      <c r="G18" s="18">
        <v>0</v>
      </c>
      <c r="H18" s="18">
        <v>0.2</v>
      </c>
      <c r="I18" s="18">
        <v>0</v>
      </c>
      <c r="J18" s="18">
        <v>11.4</v>
      </c>
      <c r="K18" s="18">
        <v>0</v>
      </c>
      <c r="L18" s="19">
        <v>1.3641817155902214E-4</v>
      </c>
    </row>
    <row r="19" spans="1:12" ht="13.15" x14ac:dyDescent="0.4">
      <c r="A19" s="107" t="s">
        <v>33</v>
      </c>
      <c r="B19" s="153">
        <v>0</v>
      </c>
      <c r="C19" s="152">
        <v>3</v>
      </c>
      <c r="D19" s="152">
        <v>1</v>
      </c>
      <c r="E19" s="152">
        <v>14</v>
      </c>
      <c r="F19" s="154">
        <v>0</v>
      </c>
      <c r="G19" s="18">
        <v>0</v>
      </c>
      <c r="H19" s="18">
        <v>0.60000000000000009</v>
      </c>
      <c r="I19" s="18">
        <v>0.2</v>
      </c>
      <c r="J19" s="18">
        <v>2.8000000000000003</v>
      </c>
      <c r="K19" s="18">
        <v>0</v>
      </c>
      <c r="L19" s="19">
        <v>8.1397743971083924E-5</v>
      </c>
    </row>
    <row r="20" spans="1:12" ht="13.15" x14ac:dyDescent="0.4">
      <c r="A20" s="107" t="s">
        <v>36</v>
      </c>
      <c r="B20" s="153">
        <v>0</v>
      </c>
      <c r="C20" s="152">
        <v>2</v>
      </c>
      <c r="D20" s="152">
        <v>7</v>
      </c>
      <c r="E20" s="152">
        <v>0</v>
      </c>
      <c r="F20" s="154">
        <v>0</v>
      </c>
      <c r="G20" s="18">
        <v>0</v>
      </c>
      <c r="H20" s="18">
        <v>0.4</v>
      </c>
      <c r="I20" s="18">
        <v>1.4000000000000001</v>
      </c>
      <c r="J20" s="18">
        <v>0</v>
      </c>
      <c r="K20" s="18">
        <v>0</v>
      </c>
      <c r="L20" s="19">
        <v>9.4522375809413497E-5</v>
      </c>
    </row>
    <row r="21" spans="1:12" ht="13.15" x14ac:dyDescent="0.4">
      <c r="A21" s="107" t="s">
        <v>40</v>
      </c>
      <c r="B21" s="153">
        <v>0</v>
      </c>
      <c r="C21" s="152">
        <v>0</v>
      </c>
      <c r="D21" s="152">
        <v>8</v>
      </c>
      <c r="E21" s="152">
        <v>0</v>
      </c>
      <c r="F21" s="154">
        <v>1</v>
      </c>
      <c r="G21" s="18">
        <v>0</v>
      </c>
      <c r="H21" s="18">
        <v>0</v>
      </c>
      <c r="I21" s="18">
        <v>1.6</v>
      </c>
      <c r="J21" s="18">
        <v>0</v>
      </c>
      <c r="K21" s="18">
        <v>0.2</v>
      </c>
      <c r="L21" s="19">
        <v>1.1122474572632819E-5</v>
      </c>
    </row>
    <row r="22" spans="1:12" ht="13.15" x14ac:dyDescent="0.4">
      <c r="A22" s="107" t="s">
        <v>34</v>
      </c>
      <c r="B22" s="153">
        <v>1</v>
      </c>
      <c r="C22" s="152">
        <v>4</v>
      </c>
      <c r="D22" s="152">
        <v>0</v>
      </c>
      <c r="E22" s="152">
        <v>192</v>
      </c>
      <c r="F22" s="154">
        <v>0</v>
      </c>
      <c r="G22" s="18">
        <v>0.2</v>
      </c>
      <c r="H22" s="18">
        <v>0.8</v>
      </c>
      <c r="I22" s="18">
        <v>0</v>
      </c>
      <c r="J22" s="18">
        <v>38.400000000000006</v>
      </c>
      <c r="K22" s="18">
        <v>0</v>
      </c>
      <c r="L22" s="19">
        <v>7.5837617340667721E-5</v>
      </c>
    </row>
    <row r="23" spans="1:12" ht="13.15" x14ac:dyDescent="0.4">
      <c r="A23" s="107" t="s">
        <v>38</v>
      </c>
      <c r="B23" s="153">
        <v>0</v>
      </c>
      <c r="C23" s="152">
        <v>2</v>
      </c>
      <c r="D23" s="152">
        <v>1</v>
      </c>
      <c r="E23" s="152">
        <v>0</v>
      </c>
      <c r="F23" s="154">
        <v>0</v>
      </c>
      <c r="G23" s="18">
        <v>0</v>
      </c>
      <c r="H23" s="18">
        <v>0.4</v>
      </c>
      <c r="I23" s="18">
        <v>0.2</v>
      </c>
      <c r="J23" s="18">
        <v>0</v>
      </c>
      <c r="K23" s="18">
        <v>0</v>
      </c>
      <c r="L23" s="19">
        <v>1.4145932266447124E-5</v>
      </c>
    </row>
    <row r="24" spans="1:12" ht="13.15" x14ac:dyDescent="0.4">
      <c r="A24" s="107" t="s">
        <v>31</v>
      </c>
      <c r="B24" s="153">
        <v>0</v>
      </c>
      <c r="C24" s="152">
        <v>1</v>
      </c>
      <c r="D24" s="152">
        <v>9</v>
      </c>
      <c r="E24" s="152">
        <v>7</v>
      </c>
      <c r="F24" s="154">
        <v>0</v>
      </c>
      <c r="G24" s="18">
        <v>0</v>
      </c>
      <c r="H24" s="18">
        <v>0.2</v>
      </c>
      <c r="I24" s="18">
        <v>1.8</v>
      </c>
      <c r="J24" s="18">
        <v>1.4000000000000001</v>
      </c>
      <c r="K24" s="18">
        <v>0</v>
      </c>
      <c r="L24" s="19">
        <v>9.0038915348854474E-5</v>
      </c>
    </row>
    <row r="25" spans="1:12" ht="13.15" x14ac:dyDescent="0.4">
      <c r="A25" s="107" t="s">
        <v>42</v>
      </c>
      <c r="B25" s="153">
        <v>1</v>
      </c>
      <c r="C25" s="152">
        <v>4</v>
      </c>
      <c r="D25" s="152">
        <v>0</v>
      </c>
      <c r="E25" s="152">
        <v>18</v>
      </c>
      <c r="F25" s="154">
        <v>0</v>
      </c>
      <c r="G25" s="18">
        <v>0.2</v>
      </c>
      <c r="H25" s="18">
        <v>0.8</v>
      </c>
      <c r="I25" s="18">
        <v>0</v>
      </c>
      <c r="J25" s="18">
        <v>3.6</v>
      </c>
      <c r="K25" s="18">
        <v>0</v>
      </c>
      <c r="L25" s="19">
        <v>3.6438500920072146E-4</v>
      </c>
    </row>
    <row r="26" spans="1:12" ht="13.15" x14ac:dyDescent="0.4">
      <c r="A26" s="107" t="s">
        <v>50</v>
      </c>
      <c r="B26" s="153">
        <v>1</v>
      </c>
      <c r="C26" s="152">
        <v>0</v>
      </c>
      <c r="D26" s="152">
        <v>1</v>
      </c>
      <c r="E26" s="152">
        <v>0</v>
      </c>
      <c r="F26" s="154">
        <v>0</v>
      </c>
      <c r="G26" s="18">
        <v>0.2</v>
      </c>
      <c r="H26" s="18">
        <v>0</v>
      </c>
      <c r="I26" s="18">
        <v>0.2</v>
      </c>
      <c r="J26" s="18">
        <v>0</v>
      </c>
      <c r="K26" s="18">
        <v>0</v>
      </c>
      <c r="L26" s="19">
        <v>1.2075059779092821E-5</v>
      </c>
    </row>
    <row r="27" spans="1:12" ht="13.15" x14ac:dyDescent="0.4">
      <c r="A27" s="107" t="s">
        <v>46</v>
      </c>
      <c r="B27" s="153">
        <v>0</v>
      </c>
      <c r="C27" s="152">
        <v>1</v>
      </c>
      <c r="D27" s="152">
        <v>2</v>
      </c>
      <c r="E27" s="152">
        <v>17</v>
      </c>
      <c r="F27" s="154">
        <v>0</v>
      </c>
      <c r="G27" s="18">
        <v>0</v>
      </c>
      <c r="H27" s="18">
        <v>0.2</v>
      </c>
      <c r="I27" s="18">
        <v>0.4</v>
      </c>
      <c r="J27" s="18">
        <v>3.4000000000000004</v>
      </c>
      <c r="K27" s="18">
        <v>0</v>
      </c>
      <c r="L27" s="19">
        <v>7.9400699401060672E-5</v>
      </c>
    </row>
    <row r="31" spans="1:12" ht="12.75" x14ac:dyDescent="0.35">
      <c r="B31" s="152"/>
      <c r="C31" s="152"/>
      <c r="D31" s="152"/>
      <c r="E31" s="152"/>
      <c r="F31" s="152"/>
    </row>
    <row r="32" spans="1:12" ht="12.75" x14ac:dyDescent="0.35">
      <c r="B32" s="152"/>
      <c r="C32" s="152"/>
      <c r="D32" s="152"/>
      <c r="E32" s="152"/>
      <c r="F32" s="152"/>
    </row>
    <row r="37" ht="12.75" x14ac:dyDescent="0.35"/>
  </sheetData>
  <sheetProtection formatCells="0" formatColumns="0" formatRows="0" insertColumns="0" insertRows="0" sort="0" autoFilter="0" pivotTables="0"/>
  <conditionalFormatting sqref="A4">
    <cfRule type="cellIs" dxfId="5" priority="1" operator="equal">
      <formula>0</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1E7CA-C798-4234-B31C-77CBBB2676C4}">
  <dimension ref="A1:C36"/>
  <sheetViews>
    <sheetView zoomScaleNormal="100" workbookViewId="0"/>
  </sheetViews>
  <sheetFormatPr defaultColWidth="8.73046875" defaultRowHeight="15" customHeight="1" x14ac:dyDescent="0.35"/>
  <cols>
    <col min="1" max="1" width="52.86328125" style="11" customWidth="1"/>
    <col min="2" max="2" width="28.86328125" style="17" customWidth="1"/>
    <col min="3" max="3" width="23.265625" style="11" customWidth="1"/>
    <col min="4" max="16384" width="8.73046875" style="11"/>
  </cols>
  <sheetData>
    <row r="1" spans="1:3" ht="37.5" x14ac:dyDescent="0.5">
      <c r="A1" s="66" t="s">
        <v>172</v>
      </c>
    </row>
    <row r="2" spans="1:3" ht="15" customHeight="1" x14ac:dyDescent="0.35">
      <c r="A2" s="69" t="s">
        <v>128</v>
      </c>
    </row>
    <row r="3" spans="1:3" s="12" customFormat="1" ht="93" customHeight="1" x14ac:dyDescent="0.4">
      <c r="A3" s="114" t="s">
        <v>99</v>
      </c>
      <c r="B3" s="137" t="s">
        <v>129</v>
      </c>
      <c r="C3" s="138" t="s">
        <v>130</v>
      </c>
    </row>
    <row r="4" spans="1:3" s="47" customFormat="1" ht="17.649999999999999" customHeight="1" x14ac:dyDescent="0.4">
      <c r="A4" s="108" t="s">
        <v>109</v>
      </c>
      <c r="B4" s="109" t="s">
        <v>110</v>
      </c>
      <c r="C4" s="109" t="s">
        <v>110</v>
      </c>
    </row>
    <row r="5" spans="1:3" ht="13.15" x14ac:dyDescent="0.4">
      <c r="A5" s="110" t="s">
        <v>43</v>
      </c>
      <c r="B5" s="155">
        <v>189.23875343999998</v>
      </c>
      <c r="C5" s="116">
        <v>2.645909110661641E-3</v>
      </c>
    </row>
    <row r="6" spans="1:3" ht="13.15" x14ac:dyDescent="0.4">
      <c r="A6" s="110" t="s">
        <v>35</v>
      </c>
      <c r="B6" s="155">
        <v>272.21969450999995</v>
      </c>
      <c r="C6" s="116">
        <v>2.5036783981848259E-2</v>
      </c>
    </row>
    <row r="7" spans="1:3" ht="13.15" x14ac:dyDescent="0.4">
      <c r="A7" s="110" t="s">
        <v>51</v>
      </c>
      <c r="B7" s="155">
        <v>301.70310969000002</v>
      </c>
      <c r="C7" s="116">
        <v>1.203033949730686E-2</v>
      </c>
    </row>
    <row r="8" spans="1:3" ht="13.15" x14ac:dyDescent="0.4">
      <c r="A8" s="110" t="s">
        <v>41</v>
      </c>
      <c r="B8" s="155">
        <v>896.21201103999999</v>
      </c>
      <c r="C8" s="116">
        <v>3.2308979989393916E-2</v>
      </c>
    </row>
    <row r="9" spans="1:3" ht="13.15" x14ac:dyDescent="0.4">
      <c r="A9" s="110" t="s">
        <v>45</v>
      </c>
      <c r="B9" s="155">
        <v>876.26471268</v>
      </c>
      <c r="C9" s="116">
        <v>6.1577085675214346E-2</v>
      </c>
    </row>
    <row r="10" spans="1:3" ht="13.15" x14ac:dyDescent="0.4">
      <c r="A10" s="110" t="s">
        <v>39</v>
      </c>
      <c r="B10" s="155">
        <v>973.01248279999982</v>
      </c>
      <c r="C10" s="116">
        <v>4.1036256471878663E-3</v>
      </c>
    </row>
    <row r="11" spans="1:3" ht="13.15" x14ac:dyDescent="0.4">
      <c r="A11" s="110" t="s">
        <v>49</v>
      </c>
      <c r="B11" s="155">
        <v>186.97514509000001</v>
      </c>
      <c r="C11" s="116">
        <v>1.0455002653519273E-3</v>
      </c>
    </row>
    <row r="12" spans="1:3" ht="13.15" x14ac:dyDescent="0.4">
      <c r="A12" s="110" t="s">
        <v>48</v>
      </c>
      <c r="B12" s="155">
        <v>520.22084394000001</v>
      </c>
      <c r="C12" s="116">
        <v>4.602995135637806E-3</v>
      </c>
    </row>
    <row r="13" spans="1:3" ht="13.15" x14ac:dyDescent="0.4">
      <c r="A13" s="110" t="s">
        <v>37</v>
      </c>
      <c r="B13" s="155">
        <v>1048.1160655900001</v>
      </c>
      <c r="C13" s="116">
        <v>1.2496675758621007E-2</v>
      </c>
    </row>
    <row r="14" spans="1:3" ht="13.15" x14ac:dyDescent="0.4">
      <c r="A14" s="110" t="s">
        <v>52</v>
      </c>
      <c r="B14" s="155">
        <v>519.87197004000006</v>
      </c>
      <c r="C14" s="116">
        <v>1.1819828052813085E-2</v>
      </c>
    </row>
    <row r="15" spans="1:3" ht="13.15" x14ac:dyDescent="0.4">
      <c r="A15" s="110" t="s">
        <v>44</v>
      </c>
      <c r="B15" s="155">
        <v>831.27252085999999</v>
      </c>
      <c r="C15" s="116">
        <v>3.2620755266279593E-3</v>
      </c>
    </row>
    <row r="16" spans="1:3" ht="13.15" x14ac:dyDescent="0.4">
      <c r="A16" s="110" t="s">
        <v>47</v>
      </c>
      <c r="B16" s="155">
        <v>184.88867755999999</v>
      </c>
      <c r="C16" s="116">
        <v>1.6514272685292285E-2</v>
      </c>
    </row>
    <row r="17" spans="1:3" ht="13.15" x14ac:dyDescent="0.4">
      <c r="A17" s="110" t="s">
        <v>32</v>
      </c>
      <c r="B17" s="155">
        <v>291.42561483000003</v>
      </c>
      <c r="C17" s="116">
        <v>3.4272197862562459E-3</v>
      </c>
    </row>
    <row r="18" spans="1:3" ht="13.15" x14ac:dyDescent="0.4">
      <c r="A18" s="110" t="s">
        <v>33</v>
      </c>
      <c r="B18" s="155">
        <v>689.01030403999994</v>
      </c>
      <c r="C18" s="116">
        <v>1.5578856756024054E-2</v>
      </c>
    </row>
    <row r="19" spans="1:3" ht="13.15" x14ac:dyDescent="0.4">
      <c r="A19" s="110" t="s">
        <v>36</v>
      </c>
      <c r="B19" s="155">
        <v>425.12485933999994</v>
      </c>
      <c r="C19" s="116">
        <v>2.2324339844699732E-2</v>
      </c>
    </row>
    <row r="20" spans="1:3" ht="13.15" x14ac:dyDescent="0.4">
      <c r="A20" s="110" t="s">
        <v>40</v>
      </c>
      <c r="B20" s="155">
        <v>560.35209526000006</v>
      </c>
      <c r="C20" s="116">
        <v>3.4625010729171517E-3</v>
      </c>
    </row>
    <row r="21" spans="1:3" ht="13.15" x14ac:dyDescent="0.4">
      <c r="A21" s="110" t="s">
        <v>34</v>
      </c>
      <c r="B21" s="155">
        <v>737.09841753000001</v>
      </c>
      <c r="C21" s="116">
        <v>1.4187763383515699E-3</v>
      </c>
    </row>
    <row r="22" spans="1:3" ht="13.15" x14ac:dyDescent="0.4">
      <c r="A22" s="110" t="s">
        <v>38</v>
      </c>
      <c r="B22" s="155">
        <v>740.31925985999999</v>
      </c>
      <c r="C22" s="116">
        <v>1.7454176842543044E-2</v>
      </c>
    </row>
    <row r="23" spans="1:3" ht="13.15" x14ac:dyDescent="0.4">
      <c r="A23" s="110" t="s">
        <v>31</v>
      </c>
      <c r="B23" s="155">
        <v>820.03987004000021</v>
      </c>
      <c r="C23" s="116">
        <v>2.1716323659181528E-2</v>
      </c>
    </row>
    <row r="24" spans="1:3" ht="13.15" x14ac:dyDescent="0.4">
      <c r="A24" s="110" t="s">
        <v>42</v>
      </c>
      <c r="B24" s="155">
        <v>241.86765315</v>
      </c>
      <c r="C24" s="116">
        <v>1.91593363083521E-2</v>
      </c>
    </row>
    <row r="25" spans="1:3" ht="13.15" x14ac:dyDescent="0.4">
      <c r="A25" s="110" t="s">
        <v>50</v>
      </c>
      <c r="B25" s="155">
        <v>505.47701051999996</v>
      </c>
      <c r="C25" s="116">
        <v>1.5259162797465324E-2</v>
      </c>
    </row>
    <row r="26" spans="1:3" ht="13.15" x14ac:dyDescent="0.4">
      <c r="A26" s="110" t="s">
        <v>46</v>
      </c>
      <c r="B26" s="155">
        <v>668.96194336000008</v>
      </c>
      <c r="C26" s="116">
        <v>1.3279011543869186E-2</v>
      </c>
    </row>
    <row r="30" spans="1:3" ht="12.75" x14ac:dyDescent="0.35"/>
    <row r="31" spans="1:3" ht="12.75" x14ac:dyDescent="0.35"/>
    <row r="36" ht="12.75" x14ac:dyDescent="0.35"/>
  </sheetData>
  <sheetProtection formatCells="0" formatColumns="0" formatRows="0" insertColumns="0" insertRows="0" sort="0" autoFilter="0" pivotTables="0"/>
  <conditionalFormatting sqref="A3">
    <cfRule type="cellIs" dxfId="4" priority="1" operator="equal">
      <formula>0</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2880-9CA9-4F4E-B9CE-84F120A2587D}">
  <dimension ref="A1:Q37"/>
  <sheetViews>
    <sheetView zoomScaleNormal="100" workbookViewId="0">
      <pane xSplit="1" topLeftCell="B1" activePane="topRight" state="frozen"/>
      <selection pane="topRight"/>
    </sheetView>
  </sheetViews>
  <sheetFormatPr defaultColWidth="8.73046875" defaultRowHeight="15" customHeight="1" x14ac:dyDescent="0.4"/>
  <cols>
    <col min="1" max="1" width="60.86328125" style="11" customWidth="1"/>
    <col min="2" max="16" width="24.73046875" style="11" customWidth="1"/>
    <col min="17" max="17" width="15.265625" style="14" customWidth="1"/>
    <col min="18" max="16384" width="8.73046875" style="11"/>
  </cols>
  <sheetData>
    <row r="1" spans="1:17" ht="37.5" x14ac:dyDescent="0.5">
      <c r="A1" s="66" t="s">
        <v>173</v>
      </c>
    </row>
    <row r="2" spans="1:17" ht="15" customHeight="1" x14ac:dyDescent="0.4">
      <c r="A2" s="93" t="s">
        <v>54</v>
      </c>
    </row>
    <row r="3" spans="1:17" ht="15" customHeight="1" x14ac:dyDescent="0.4">
      <c r="A3" s="69" t="s">
        <v>131</v>
      </c>
    </row>
    <row r="4" spans="1:17" s="12" customFormat="1" ht="137.25" customHeight="1" x14ac:dyDescent="0.4">
      <c r="A4" s="114" t="s">
        <v>99</v>
      </c>
      <c r="B4" s="117" t="s">
        <v>132</v>
      </c>
      <c r="C4" s="117" t="s">
        <v>133</v>
      </c>
      <c r="D4" s="117" t="s">
        <v>134</v>
      </c>
      <c r="E4" s="117" t="s">
        <v>135</v>
      </c>
      <c r="F4" s="117" t="s">
        <v>136</v>
      </c>
      <c r="G4" s="117" t="s">
        <v>137</v>
      </c>
      <c r="H4" s="117" t="s">
        <v>138</v>
      </c>
      <c r="I4" s="117" t="s">
        <v>139</v>
      </c>
      <c r="J4" s="117" t="s">
        <v>140</v>
      </c>
      <c r="K4" s="117" t="s">
        <v>141</v>
      </c>
      <c r="L4" s="117" t="s">
        <v>142</v>
      </c>
      <c r="M4" s="117" t="s">
        <v>143</v>
      </c>
      <c r="N4" s="117" t="s">
        <v>144</v>
      </c>
      <c r="O4" s="117" t="s">
        <v>145</v>
      </c>
      <c r="P4" s="117" t="s">
        <v>146</v>
      </c>
      <c r="Q4" s="139" t="s">
        <v>147</v>
      </c>
    </row>
    <row r="5" spans="1:17" s="47" customFormat="1" ht="17.649999999999999" customHeight="1" x14ac:dyDescent="0.4">
      <c r="A5" s="106" t="s">
        <v>109</v>
      </c>
      <c r="B5" s="50">
        <v>0.1</v>
      </c>
      <c r="C5" s="50">
        <v>0.06</v>
      </c>
      <c r="D5" s="50">
        <v>9.0000000000000011E-2</v>
      </c>
      <c r="E5" s="50">
        <v>0.06</v>
      </c>
      <c r="F5" s="50">
        <v>9.0000000000000011E-2</v>
      </c>
      <c r="G5" s="50">
        <v>9.0000000000000011E-2</v>
      </c>
      <c r="H5" s="50">
        <v>9.0000000000000011E-2</v>
      </c>
      <c r="I5" s="50">
        <v>0.03</v>
      </c>
      <c r="J5" s="50">
        <v>0.06</v>
      </c>
      <c r="K5" s="50">
        <v>0.06</v>
      </c>
      <c r="L5" s="50">
        <v>0.06</v>
      </c>
      <c r="M5" s="50">
        <v>0.06</v>
      </c>
      <c r="N5" s="50">
        <v>0.09</v>
      </c>
      <c r="O5" s="50">
        <v>0.03</v>
      </c>
      <c r="P5" s="50">
        <v>0.03</v>
      </c>
      <c r="Q5" s="49">
        <v>1</v>
      </c>
    </row>
    <row r="6" spans="1:17" ht="13.15" x14ac:dyDescent="0.4">
      <c r="A6" s="107" t="s">
        <v>43</v>
      </c>
      <c r="B6" s="16">
        <v>0</v>
      </c>
      <c r="C6" s="16">
        <v>6</v>
      </c>
      <c r="D6" s="16">
        <v>9.0000000000000018</v>
      </c>
      <c r="E6" s="16">
        <v>6</v>
      </c>
      <c r="F6" s="16">
        <v>9.0000000000000018</v>
      </c>
      <c r="G6" s="16">
        <v>9.0000000000000018</v>
      </c>
      <c r="H6" s="16">
        <v>9.0000000000000018</v>
      </c>
      <c r="I6" s="16">
        <v>3</v>
      </c>
      <c r="J6" s="16">
        <v>6</v>
      </c>
      <c r="K6" s="16">
        <v>6</v>
      </c>
      <c r="L6" s="16">
        <v>6</v>
      </c>
      <c r="M6" s="16">
        <v>6</v>
      </c>
      <c r="N6" s="16">
        <v>9</v>
      </c>
      <c r="O6" s="16">
        <v>3</v>
      </c>
      <c r="P6" s="16">
        <v>3</v>
      </c>
      <c r="Q6" s="20">
        <v>90</v>
      </c>
    </row>
    <row r="7" spans="1:17" ht="13.15" x14ac:dyDescent="0.4">
      <c r="A7" s="107" t="s">
        <v>35</v>
      </c>
      <c r="B7" s="16">
        <v>10</v>
      </c>
      <c r="C7" s="16">
        <v>0</v>
      </c>
      <c r="D7" s="16">
        <v>9.0000000000000018</v>
      </c>
      <c r="E7" s="16">
        <v>6</v>
      </c>
      <c r="F7" s="16">
        <v>0</v>
      </c>
      <c r="G7" s="16">
        <v>0</v>
      </c>
      <c r="H7" s="16">
        <v>9.0000000000000018</v>
      </c>
      <c r="I7" s="16">
        <v>3</v>
      </c>
      <c r="J7" s="16">
        <v>6</v>
      </c>
      <c r="K7" s="16">
        <v>6</v>
      </c>
      <c r="L7" s="16">
        <v>6</v>
      </c>
      <c r="M7" s="16">
        <v>0</v>
      </c>
      <c r="N7" s="16">
        <v>0</v>
      </c>
      <c r="O7" s="16">
        <v>3</v>
      </c>
      <c r="P7" s="16">
        <v>3</v>
      </c>
      <c r="Q7" s="20">
        <v>61</v>
      </c>
    </row>
    <row r="8" spans="1:17" ht="13.15" x14ac:dyDescent="0.4">
      <c r="A8" s="107" t="s">
        <v>51</v>
      </c>
      <c r="B8" s="16">
        <v>0</v>
      </c>
      <c r="C8" s="16">
        <v>0</v>
      </c>
      <c r="D8" s="16">
        <v>9.0000000000000018</v>
      </c>
      <c r="E8" s="16">
        <v>6</v>
      </c>
      <c r="F8" s="16">
        <v>0</v>
      </c>
      <c r="G8" s="16">
        <v>0</v>
      </c>
      <c r="H8" s="16">
        <v>9.0000000000000018</v>
      </c>
      <c r="I8" s="16">
        <v>3</v>
      </c>
      <c r="J8" s="16">
        <v>6</v>
      </c>
      <c r="K8" s="16">
        <v>6</v>
      </c>
      <c r="L8" s="16">
        <v>6</v>
      </c>
      <c r="M8" s="16">
        <v>0</v>
      </c>
      <c r="N8" s="16">
        <v>0</v>
      </c>
      <c r="O8" s="16">
        <v>3</v>
      </c>
      <c r="P8" s="16">
        <v>3</v>
      </c>
      <c r="Q8" s="20">
        <v>51</v>
      </c>
    </row>
    <row r="9" spans="1:17" ht="13.15" x14ac:dyDescent="0.4">
      <c r="A9" s="107" t="s">
        <v>41</v>
      </c>
      <c r="B9" s="16">
        <v>0</v>
      </c>
      <c r="C9" s="16">
        <v>0</v>
      </c>
      <c r="D9" s="16">
        <v>9.0000000000000018</v>
      </c>
      <c r="E9" s="16">
        <v>6</v>
      </c>
      <c r="F9" s="16">
        <v>0</v>
      </c>
      <c r="G9" s="16">
        <v>0</v>
      </c>
      <c r="H9" s="16">
        <v>9.0000000000000018</v>
      </c>
      <c r="I9" s="16">
        <v>3</v>
      </c>
      <c r="J9" s="16">
        <v>6</v>
      </c>
      <c r="K9" s="16">
        <v>6</v>
      </c>
      <c r="L9" s="16">
        <v>6</v>
      </c>
      <c r="M9" s="16">
        <v>0</v>
      </c>
      <c r="N9" s="16">
        <v>0</v>
      </c>
      <c r="O9" s="16">
        <v>3</v>
      </c>
      <c r="P9" s="16">
        <v>3</v>
      </c>
      <c r="Q9" s="20">
        <v>51</v>
      </c>
    </row>
    <row r="10" spans="1:17" ht="13.15" x14ac:dyDescent="0.4">
      <c r="A10" s="107" t="s">
        <v>45</v>
      </c>
      <c r="B10" s="16">
        <v>0</v>
      </c>
      <c r="C10" s="16">
        <v>0</v>
      </c>
      <c r="D10" s="16">
        <v>9.0000000000000018</v>
      </c>
      <c r="E10" s="16">
        <v>6</v>
      </c>
      <c r="F10" s="16">
        <v>9.0000000000000018</v>
      </c>
      <c r="G10" s="16">
        <v>9.0000000000000018</v>
      </c>
      <c r="H10" s="16">
        <v>0</v>
      </c>
      <c r="I10" s="16">
        <v>3</v>
      </c>
      <c r="J10" s="16">
        <v>6</v>
      </c>
      <c r="K10" s="16">
        <v>6</v>
      </c>
      <c r="L10" s="16">
        <v>6</v>
      </c>
      <c r="M10" s="16">
        <v>0</v>
      </c>
      <c r="N10" s="16">
        <v>0</v>
      </c>
      <c r="O10" s="16">
        <v>3</v>
      </c>
      <c r="P10" s="16">
        <v>3</v>
      </c>
      <c r="Q10" s="20">
        <v>60.000000000000007</v>
      </c>
    </row>
    <row r="11" spans="1:17" ht="13.15" x14ac:dyDescent="0.4">
      <c r="A11" s="107" t="s">
        <v>39</v>
      </c>
      <c r="B11" s="16">
        <v>10</v>
      </c>
      <c r="C11" s="16">
        <v>6</v>
      </c>
      <c r="D11" s="16">
        <v>9.0000000000000018</v>
      </c>
      <c r="E11" s="16">
        <v>6</v>
      </c>
      <c r="F11" s="16">
        <v>9.0000000000000018</v>
      </c>
      <c r="G11" s="16">
        <v>9.0000000000000018</v>
      </c>
      <c r="H11" s="16">
        <v>9.0000000000000018</v>
      </c>
      <c r="I11" s="16">
        <v>3</v>
      </c>
      <c r="J11" s="16">
        <v>6</v>
      </c>
      <c r="K11" s="16">
        <v>6</v>
      </c>
      <c r="L11" s="16">
        <v>6</v>
      </c>
      <c r="M11" s="16">
        <v>0</v>
      </c>
      <c r="N11" s="16">
        <v>9</v>
      </c>
      <c r="O11" s="16">
        <v>3</v>
      </c>
      <c r="P11" s="16">
        <v>3</v>
      </c>
      <c r="Q11" s="20">
        <v>94</v>
      </c>
    </row>
    <row r="12" spans="1:17" ht="13.15" x14ac:dyDescent="0.4">
      <c r="A12" s="107" t="s">
        <v>49</v>
      </c>
      <c r="B12" s="16">
        <v>10</v>
      </c>
      <c r="C12" s="16">
        <v>0</v>
      </c>
      <c r="D12" s="16">
        <v>9.0000000000000018</v>
      </c>
      <c r="E12" s="16">
        <v>6</v>
      </c>
      <c r="F12" s="16">
        <v>9.0000000000000018</v>
      </c>
      <c r="G12" s="16">
        <v>9.0000000000000018</v>
      </c>
      <c r="H12" s="16">
        <v>9.0000000000000018</v>
      </c>
      <c r="I12" s="16">
        <v>3</v>
      </c>
      <c r="J12" s="16">
        <v>6</v>
      </c>
      <c r="K12" s="16">
        <v>6</v>
      </c>
      <c r="L12" s="16">
        <v>6</v>
      </c>
      <c r="M12" s="16">
        <v>6</v>
      </c>
      <c r="N12" s="16">
        <v>0</v>
      </c>
      <c r="O12" s="16">
        <v>3</v>
      </c>
      <c r="P12" s="16">
        <v>3</v>
      </c>
      <c r="Q12" s="20">
        <v>85</v>
      </c>
    </row>
    <row r="13" spans="1:17" ht="13.15" x14ac:dyDescent="0.4">
      <c r="A13" s="107" t="s">
        <v>48</v>
      </c>
      <c r="B13" s="16">
        <v>10</v>
      </c>
      <c r="C13" s="16">
        <v>0</v>
      </c>
      <c r="D13" s="16">
        <v>9.0000000000000018</v>
      </c>
      <c r="E13" s="16">
        <v>6</v>
      </c>
      <c r="F13" s="16">
        <v>9.0000000000000018</v>
      </c>
      <c r="G13" s="16">
        <v>9.0000000000000018</v>
      </c>
      <c r="H13" s="16">
        <v>9.0000000000000018</v>
      </c>
      <c r="I13" s="16">
        <v>3</v>
      </c>
      <c r="J13" s="16">
        <v>6</v>
      </c>
      <c r="K13" s="16">
        <v>6</v>
      </c>
      <c r="L13" s="16">
        <v>6</v>
      </c>
      <c r="M13" s="16">
        <v>6</v>
      </c>
      <c r="N13" s="16">
        <v>0</v>
      </c>
      <c r="O13" s="16">
        <v>3</v>
      </c>
      <c r="P13" s="16">
        <v>3</v>
      </c>
      <c r="Q13" s="20">
        <v>85</v>
      </c>
    </row>
    <row r="14" spans="1:17" ht="13.15" x14ac:dyDescent="0.4">
      <c r="A14" s="107" t="s">
        <v>37</v>
      </c>
      <c r="B14" s="16">
        <v>0</v>
      </c>
      <c r="C14" s="16">
        <v>6</v>
      </c>
      <c r="D14" s="16">
        <v>9.0000000000000018</v>
      </c>
      <c r="E14" s="16">
        <v>6</v>
      </c>
      <c r="F14" s="16">
        <v>9.0000000000000018</v>
      </c>
      <c r="G14" s="16">
        <v>9.0000000000000018</v>
      </c>
      <c r="H14" s="16">
        <v>9.0000000000000018</v>
      </c>
      <c r="I14" s="16">
        <v>3</v>
      </c>
      <c r="J14" s="16">
        <v>6</v>
      </c>
      <c r="K14" s="16">
        <v>6</v>
      </c>
      <c r="L14" s="16">
        <v>6</v>
      </c>
      <c r="M14" s="16">
        <v>0</v>
      </c>
      <c r="N14" s="16">
        <v>0</v>
      </c>
      <c r="O14" s="16">
        <v>3</v>
      </c>
      <c r="P14" s="16">
        <v>3</v>
      </c>
      <c r="Q14" s="20">
        <v>75</v>
      </c>
    </row>
    <row r="15" spans="1:17" ht="13.15" x14ac:dyDescent="0.4">
      <c r="A15" s="107" t="s">
        <v>52</v>
      </c>
      <c r="B15" s="16">
        <v>0</v>
      </c>
      <c r="C15" s="16">
        <v>6</v>
      </c>
      <c r="D15" s="16">
        <v>9.0000000000000018</v>
      </c>
      <c r="E15" s="16">
        <v>6</v>
      </c>
      <c r="F15" s="16">
        <v>9.0000000000000018</v>
      </c>
      <c r="G15" s="16">
        <v>9.0000000000000018</v>
      </c>
      <c r="H15" s="16">
        <v>0</v>
      </c>
      <c r="I15" s="16">
        <v>3</v>
      </c>
      <c r="J15" s="16">
        <v>6</v>
      </c>
      <c r="K15" s="16">
        <v>6</v>
      </c>
      <c r="L15" s="16">
        <v>6</v>
      </c>
      <c r="M15" s="16">
        <v>0</v>
      </c>
      <c r="N15" s="16">
        <v>0</v>
      </c>
      <c r="O15" s="16">
        <v>3</v>
      </c>
      <c r="P15" s="16">
        <v>3</v>
      </c>
      <c r="Q15" s="20">
        <v>66</v>
      </c>
    </row>
    <row r="16" spans="1:17" ht="13.15" x14ac:dyDescent="0.4">
      <c r="A16" s="107" t="s">
        <v>44</v>
      </c>
      <c r="B16" s="16">
        <v>10</v>
      </c>
      <c r="C16" s="16">
        <v>6</v>
      </c>
      <c r="D16" s="16">
        <v>9.0000000000000018</v>
      </c>
      <c r="E16" s="16">
        <v>6</v>
      </c>
      <c r="F16" s="16">
        <v>9.0000000000000018</v>
      </c>
      <c r="G16" s="16">
        <v>9.0000000000000018</v>
      </c>
      <c r="H16" s="16">
        <v>9.0000000000000018</v>
      </c>
      <c r="I16" s="16">
        <v>3</v>
      </c>
      <c r="J16" s="16">
        <v>6</v>
      </c>
      <c r="K16" s="16">
        <v>6</v>
      </c>
      <c r="L16" s="16">
        <v>6</v>
      </c>
      <c r="M16" s="16">
        <v>6</v>
      </c>
      <c r="N16" s="16">
        <v>0</v>
      </c>
      <c r="O16" s="16">
        <v>3</v>
      </c>
      <c r="P16" s="16">
        <v>3</v>
      </c>
      <c r="Q16" s="20">
        <v>91</v>
      </c>
    </row>
    <row r="17" spans="1:17" ht="13.15" x14ac:dyDescent="0.4">
      <c r="A17" s="107" t="s">
        <v>47</v>
      </c>
      <c r="B17" s="16">
        <v>10</v>
      </c>
      <c r="C17" s="16">
        <v>0</v>
      </c>
      <c r="D17" s="16">
        <v>0</v>
      </c>
      <c r="E17" s="16">
        <v>6</v>
      </c>
      <c r="F17" s="16">
        <v>0</v>
      </c>
      <c r="G17" s="16">
        <v>0</v>
      </c>
      <c r="H17" s="16">
        <v>0</v>
      </c>
      <c r="I17" s="16">
        <v>3</v>
      </c>
      <c r="J17" s="16">
        <v>6</v>
      </c>
      <c r="K17" s="16">
        <v>6</v>
      </c>
      <c r="L17" s="16">
        <v>6</v>
      </c>
      <c r="M17" s="16">
        <v>0</v>
      </c>
      <c r="N17" s="16">
        <v>9</v>
      </c>
      <c r="O17" s="16">
        <v>3</v>
      </c>
      <c r="P17" s="16">
        <v>3</v>
      </c>
      <c r="Q17" s="20">
        <v>52</v>
      </c>
    </row>
    <row r="18" spans="1:17" ht="13.15" x14ac:dyDescent="0.4">
      <c r="A18" s="107" t="s">
        <v>32</v>
      </c>
      <c r="B18" s="16">
        <v>10</v>
      </c>
      <c r="C18" s="16">
        <v>6</v>
      </c>
      <c r="D18" s="16">
        <v>9.0000000000000018</v>
      </c>
      <c r="E18" s="16">
        <v>6</v>
      </c>
      <c r="F18" s="16">
        <v>9.0000000000000018</v>
      </c>
      <c r="G18" s="16">
        <v>9.0000000000000018</v>
      </c>
      <c r="H18" s="16">
        <v>9.0000000000000018</v>
      </c>
      <c r="I18" s="16">
        <v>3</v>
      </c>
      <c r="J18" s="16">
        <v>6</v>
      </c>
      <c r="K18" s="16">
        <v>6</v>
      </c>
      <c r="L18" s="16">
        <v>6</v>
      </c>
      <c r="M18" s="16">
        <v>0</v>
      </c>
      <c r="N18" s="16">
        <v>0</v>
      </c>
      <c r="O18" s="16">
        <v>3</v>
      </c>
      <c r="P18" s="16">
        <v>3</v>
      </c>
      <c r="Q18" s="20">
        <v>85</v>
      </c>
    </row>
    <row r="19" spans="1:17" ht="13.15" x14ac:dyDescent="0.4">
      <c r="A19" s="107" t="s">
        <v>33</v>
      </c>
      <c r="B19" s="16">
        <v>0</v>
      </c>
      <c r="C19" s="16">
        <v>0</v>
      </c>
      <c r="D19" s="16">
        <v>9.0000000000000018</v>
      </c>
      <c r="E19" s="16">
        <v>6</v>
      </c>
      <c r="F19" s="16">
        <v>0</v>
      </c>
      <c r="G19" s="16">
        <v>9.0000000000000018</v>
      </c>
      <c r="H19" s="16">
        <v>9.0000000000000018</v>
      </c>
      <c r="I19" s="16">
        <v>3</v>
      </c>
      <c r="J19" s="16">
        <v>6</v>
      </c>
      <c r="K19" s="16">
        <v>6</v>
      </c>
      <c r="L19" s="16">
        <v>6</v>
      </c>
      <c r="M19" s="16">
        <v>0</v>
      </c>
      <c r="N19" s="16">
        <v>0</v>
      </c>
      <c r="O19" s="16">
        <v>3</v>
      </c>
      <c r="P19" s="16">
        <v>3</v>
      </c>
      <c r="Q19" s="20">
        <v>60.000000000000007</v>
      </c>
    </row>
    <row r="20" spans="1:17" ht="13.15" x14ac:dyDescent="0.4">
      <c r="A20" s="107" t="s">
        <v>36</v>
      </c>
      <c r="B20" s="16">
        <v>0</v>
      </c>
      <c r="C20" s="16">
        <v>0</v>
      </c>
      <c r="D20" s="16">
        <v>9.0000000000000018</v>
      </c>
      <c r="E20" s="16">
        <v>6</v>
      </c>
      <c r="F20" s="16">
        <v>9.0000000000000018</v>
      </c>
      <c r="G20" s="16">
        <v>9.0000000000000018</v>
      </c>
      <c r="H20" s="16">
        <v>9.0000000000000018</v>
      </c>
      <c r="I20" s="16">
        <v>3</v>
      </c>
      <c r="J20" s="16">
        <v>6</v>
      </c>
      <c r="K20" s="16">
        <v>6</v>
      </c>
      <c r="L20" s="16">
        <v>6</v>
      </c>
      <c r="M20" s="16">
        <v>0</v>
      </c>
      <c r="N20" s="16">
        <v>0</v>
      </c>
      <c r="O20" s="16">
        <v>3</v>
      </c>
      <c r="P20" s="16">
        <v>3</v>
      </c>
      <c r="Q20" s="20">
        <v>69</v>
      </c>
    </row>
    <row r="21" spans="1:17" ht="13.15" x14ac:dyDescent="0.4">
      <c r="A21" s="107" t="s">
        <v>40</v>
      </c>
      <c r="B21" s="16">
        <v>10</v>
      </c>
      <c r="C21" s="16">
        <v>0</v>
      </c>
      <c r="D21" s="16">
        <v>9.0000000000000018</v>
      </c>
      <c r="E21" s="16">
        <v>6</v>
      </c>
      <c r="F21" s="16">
        <v>9.0000000000000018</v>
      </c>
      <c r="G21" s="16">
        <v>0</v>
      </c>
      <c r="H21" s="16">
        <v>9.0000000000000018</v>
      </c>
      <c r="I21" s="16">
        <v>3</v>
      </c>
      <c r="J21" s="16">
        <v>6</v>
      </c>
      <c r="K21" s="16">
        <v>6</v>
      </c>
      <c r="L21" s="16">
        <v>6</v>
      </c>
      <c r="M21" s="16">
        <v>6</v>
      </c>
      <c r="N21" s="16">
        <v>0</v>
      </c>
      <c r="O21" s="16">
        <v>3</v>
      </c>
      <c r="P21" s="16">
        <v>3</v>
      </c>
      <c r="Q21" s="20">
        <v>76</v>
      </c>
    </row>
    <row r="22" spans="1:17" ht="13.15" x14ac:dyDescent="0.4">
      <c r="A22" s="107" t="s">
        <v>34</v>
      </c>
      <c r="B22" s="16">
        <v>10</v>
      </c>
      <c r="C22" s="16">
        <v>0</v>
      </c>
      <c r="D22" s="16">
        <v>9.0000000000000018</v>
      </c>
      <c r="E22" s="16">
        <v>6</v>
      </c>
      <c r="F22" s="16">
        <v>9.0000000000000018</v>
      </c>
      <c r="G22" s="16">
        <v>9.0000000000000018</v>
      </c>
      <c r="H22" s="16">
        <v>9.0000000000000018</v>
      </c>
      <c r="I22" s="16">
        <v>3</v>
      </c>
      <c r="J22" s="16">
        <v>6</v>
      </c>
      <c r="K22" s="16">
        <v>6</v>
      </c>
      <c r="L22" s="16">
        <v>6</v>
      </c>
      <c r="M22" s="16">
        <v>0</v>
      </c>
      <c r="N22" s="16">
        <v>9</v>
      </c>
      <c r="O22" s="16">
        <v>3</v>
      </c>
      <c r="P22" s="16">
        <v>3</v>
      </c>
      <c r="Q22" s="20">
        <v>88</v>
      </c>
    </row>
    <row r="23" spans="1:17" ht="13.15" x14ac:dyDescent="0.4">
      <c r="A23" s="107" t="s">
        <v>38</v>
      </c>
      <c r="B23" s="16">
        <v>10</v>
      </c>
      <c r="C23" s="16">
        <v>0</v>
      </c>
      <c r="D23" s="16">
        <v>9.0000000000000018</v>
      </c>
      <c r="E23" s="16">
        <v>6</v>
      </c>
      <c r="F23" s="16">
        <v>0</v>
      </c>
      <c r="G23" s="16">
        <v>0</v>
      </c>
      <c r="H23" s="16">
        <v>9.0000000000000018</v>
      </c>
      <c r="I23" s="16">
        <v>3</v>
      </c>
      <c r="J23" s="16">
        <v>6</v>
      </c>
      <c r="K23" s="16">
        <v>6</v>
      </c>
      <c r="L23" s="16">
        <v>6</v>
      </c>
      <c r="M23" s="16">
        <v>0</v>
      </c>
      <c r="N23" s="16">
        <v>9</v>
      </c>
      <c r="O23" s="16">
        <v>3</v>
      </c>
      <c r="P23" s="16">
        <v>3</v>
      </c>
      <c r="Q23" s="20">
        <v>70</v>
      </c>
    </row>
    <row r="24" spans="1:17" ht="13.15" x14ac:dyDescent="0.4">
      <c r="A24" s="107" t="s">
        <v>31</v>
      </c>
      <c r="B24" s="16">
        <v>0</v>
      </c>
      <c r="C24" s="16">
        <v>6</v>
      </c>
      <c r="D24" s="16">
        <v>9.0000000000000018</v>
      </c>
      <c r="E24" s="16">
        <v>6</v>
      </c>
      <c r="F24" s="16">
        <v>9.0000000000000018</v>
      </c>
      <c r="G24" s="16">
        <v>9.0000000000000018</v>
      </c>
      <c r="H24" s="16">
        <v>9.0000000000000018</v>
      </c>
      <c r="I24" s="16">
        <v>3</v>
      </c>
      <c r="J24" s="16">
        <v>6</v>
      </c>
      <c r="K24" s="16">
        <v>6</v>
      </c>
      <c r="L24" s="16">
        <v>6</v>
      </c>
      <c r="M24" s="16">
        <v>6</v>
      </c>
      <c r="N24" s="16">
        <v>0</v>
      </c>
      <c r="O24" s="16">
        <v>3</v>
      </c>
      <c r="P24" s="16">
        <v>3</v>
      </c>
      <c r="Q24" s="20">
        <v>81</v>
      </c>
    </row>
    <row r="25" spans="1:17" ht="13.15" x14ac:dyDescent="0.4">
      <c r="A25" s="107" t="s">
        <v>42</v>
      </c>
      <c r="B25" s="16">
        <v>10</v>
      </c>
      <c r="C25" s="16">
        <v>0</v>
      </c>
      <c r="D25" s="16">
        <v>0</v>
      </c>
      <c r="E25" s="16">
        <v>6</v>
      </c>
      <c r="F25" s="16">
        <v>0</v>
      </c>
      <c r="G25" s="16">
        <v>0</v>
      </c>
      <c r="H25" s="16">
        <v>0</v>
      </c>
      <c r="I25" s="16">
        <v>3</v>
      </c>
      <c r="J25" s="16">
        <v>6</v>
      </c>
      <c r="K25" s="16">
        <v>6</v>
      </c>
      <c r="L25" s="16">
        <v>6</v>
      </c>
      <c r="M25" s="16">
        <v>0</v>
      </c>
      <c r="N25" s="16">
        <v>0</v>
      </c>
      <c r="O25" s="16">
        <v>3</v>
      </c>
      <c r="P25" s="16">
        <v>3</v>
      </c>
      <c r="Q25" s="20">
        <v>43</v>
      </c>
    </row>
    <row r="26" spans="1:17" ht="13.15" x14ac:dyDescent="0.4">
      <c r="A26" s="107" t="s">
        <v>50</v>
      </c>
      <c r="B26" s="16">
        <v>0</v>
      </c>
      <c r="C26" s="16">
        <v>0</v>
      </c>
      <c r="D26" s="16">
        <v>9.0000000000000018</v>
      </c>
      <c r="E26" s="16">
        <v>6</v>
      </c>
      <c r="F26" s="16">
        <v>9.0000000000000018</v>
      </c>
      <c r="G26" s="16">
        <v>9.0000000000000018</v>
      </c>
      <c r="H26" s="16">
        <v>0</v>
      </c>
      <c r="I26" s="16">
        <v>3</v>
      </c>
      <c r="J26" s="16">
        <v>6</v>
      </c>
      <c r="K26" s="16">
        <v>6</v>
      </c>
      <c r="L26" s="16">
        <v>6</v>
      </c>
      <c r="M26" s="16">
        <v>6</v>
      </c>
      <c r="N26" s="16">
        <v>0</v>
      </c>
      <c r="O26" s="16">
        <v>3</v>
      </c>
      <c r="P26" s="16">
        <v>3</v>
      </c>
      <c r="Q26" s="20">
        <v>66</v>
      </c>
    </row>
    <row r="27" spans="1:17" ht="13.15" x14ac:dyDescent="0.4">
      <c r="A27" s="107" t="s">
        <v>46</v>
      </c>
      <c r="B27" s="16">
        <v>0</v>
      </c>
      <c r="C27" s="16">
        <v>6</v>
      </c>
      <c r="D27" s="16">
        <v>9.0000000000000018</v>
      </c>
      <c r="E27" s="16">
        <v>6</v>
      </c>
      <c r="F27" s="16">
        <v>9.0000000000000018</v>
      </c>
      <c r="G27" s="16">
        <v>9.0000000000000018</v>
      </c>
      <c r="H27" s="16">
        <v>9.0000000000000018</v>
      </c>
      <c r="I27" s="16">
        <v>3</v>
      </c>
      <c r="J27" s="16">
        <v>6</v>
      </c>
      <c r="K27" s="16">
        <v>6</v>
      </c>
      <c r="L27" s="16">
        <v>6</v>
      </c>
      <c r="M27" s="16">
        <v>0</v>
      </c>
      <c r="N27" s="16">
        <v>0</v>
      </c>
      <c r="O27" s="16">
        <v>3</v>
      </c>
      <c r="P27" s="16">
        <v>3</v>
      </c>
      <c r="Q27" s="20">
        <v>75</v>
      </c>
    </row>
    <row r="31" spans="1:17" ht="13.15" x14ac:dyDescent="0.4"/>
    <row r="32" spans="1:17" ht="13.15" x14ac:dyDescent="0.4"/>
    <row r="37" ht="13.15" x14ac:dyDescent="0.4"/>
  </sheetData>
  <sheetProtection formatCells="0" formatColumns="0" formatRows="0" insertColumns="0" insertRows="0" sort="0" autoFilter="0" pivotTables="0"/>
  <conditionalFormatting sqref="A4">
    <cfRule type="cellIs" dxfId="3" priority="1" operator="equal">
      <formula>0</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0AF7-46D6-4B49-BBBF-48B8F12C87FF}">
  <dimension ref="A1:C36"/>
  <sheetViews>
    <sheetView zoomScaleNormal="100" workbookViewId="0"/>
  </sheetViews>
  <sheetFormatPr defaultColWidth="8.73046875" defaultRowHeight="15" customHeight="1" x14ac:dyDescent="0.35"/>
  <cols>
    <col min="1" max="1" width="60.86328125" style="11" customWidth="1"/>
    <col min="2" max="2" width="32.265625" style="11" customWidth="1"/>
    <col min="3" max="3" width="27" style="17" customWidth="1"/>
    <col min="4" max="16384" width="8.73046875" style="11"/>
  </cols>
  <sheetData>
    <row r="1" spans="1:3" ht="37.5" x14ac:dyDescent="0.5">
      <c r="A1" s="66" t="s">
        <v>174</v>
      </c>
    </row>
    <row r="2" spans="1:3" ht="15" customHeight="1" x14ac:dyDescent="0.35">
      <c r="A2" s="69" t="s">
        <v>148</v>
      </c>
    </row>
    <row r="3" spans="1:3" s="12" customFormat="1" ht="93" customHeight="1" x14ac:dyDescent="0.4">
      <c r="A3" s="114" t="s">
        <v>99</v>
      </c>
      <c r="B3" s="140" t="s">
        <v>149</v>
      </c>
      <c r="C3" s="141" t="s">
        <v>150</v>
      </c>
    </row>
    <row r="4" spans="1:3" s="47" customFormat="1" ht="17.649999999999999" customHeight="1" x14ac:dyDescent="0.4">
      <c r="A4" s="108" t="s">
        <v>109</v>
      </c>
      <c r="B4" s="109" t="s">
        <v>110</v>
      </c>
      <c r="C4" s="118" t="s">
        <v>110</v>
      </c>
    </row>
    <row r="5" spans="1:3" ht="13.15" x14ac:dyDescent="0.4">
      <c r="A5" s="110" t="s">
        <v>43</v>
      </c>
      <c r="B5" s="11">
        <v>1</v>
      </c>
      <c r="C5" s="102">
        <v>1.4504525411928522</v>
      </c>
    </row>
    <row r="6" spans="1:3" ht="13.15" x14ac:dyDescent="0.4">
      <c r="A6" s="110" t="s">
        <v>35</v>
      </c>
      <c r="B6" s="11">
        <v>1</v>
      </c>
      <c r="C6" s="102">
        <v>1.4926932664606749</v>
      </c>
    </row>
    <row r="7" spans="1:3" ht="13.15" x14ac:dyDescent="0.4">
      <c r="A7" s="110" t="s">
        <v>51</v>
      </c>
      <c r="B7" s="11">
        <v>0</v>
      </c>
      <c r="C7" s="102">
        <v>0</v>
      </c>
    </row>
    <row r="8" spans="1:3" ht="13.15" x14ac:dyDescent="0.4">
      <c r="A8" s="110" t="s">
        <v>41</v>
      </c>
      <c r="B8" s="11">
        <v>1</v>
      </c>
      <c r="C8" s="102">
        <v>0.56816567711144572</v>
      </c>
    </row>
    <row r="9" spans="1:3" ht="13.15" x14ac:dyDescent="0.4">
      <c r="A9" s="110" t="s">
        <v>45</v>
      </c>
      <c r="B9" s="11">
        <v>44</v>
      </c>
      <c r="C9" s="102">
        <v>12.238812612652708</v>
      </c>
    </row>
    <row r="10" spans="1:3" ht="13.15" x14ac:dyDescent="0.4">
      <c r="A10" s="110" t="s">
        <v>39</v>
      </c>
      <c r="B10" s="11">
        <v>30</v>
      </c>
      <c r="C10" s="102">
        <v>15.941251175667274</v>
      </c>
    </row>
    <row r="11" spans="1:3" ht="13.15" x14ac:dyDescent="0.4">
      <c r="A11" s="110" t="s">
        <v>49</v>
      </c>
      <c r="B11" s="11">
        <v>2</v>
      </c>
      <c r="C11" s="102">
        <v>2.8305358204308075</v>
      </c>
    </row>
    <row r="12" spans="1:3" ht="13.15" x14ac:dyDescent="0.4">
      <c r="A12" s="110" t="s">
        <v>48</v>
      </c>
      <c r="B12" s="11">
        <v>7</v>
      </c>
      <c r="C12" s="102">
        <v>6.0960741282613995</v>
      </c>
    </row>
    <row r="13" spans="1:3" ht="13.15" x14ac:dyDescent="0.4">
      <c r="A13" s="110" t="s">
        <v>37</v>
      </c>
      <c r="B13" s="11">
        <v>29</v>
      </c>
      <c r="C13" s="102">
        <v>30.193865439476919</v>
      </c>
    </row>
    <row r="14" spans="1:3" ht="13.15" x14ac:dyDescent="0.4">
      <c r="A14" s="110" t="s">
        <v>52</v>
      </c>
      <c r="B14" s="11">
        <v>2</v>
      </c>
      <c r="C14" s="102">
        <v>1.2896902164100184</v>
      </c>
    </row>
    <row r="15" spans="1:3" ht="13.15" x14ac:dyDescent="0.4">
      <c r="A15" s="110" t="s">
        <v>44</v>
      </c>
      <c r="B15" s="11">
        <v>17</v>
      </c>
      <c r="C15" s="102">
        <v>14.520978543118765</v>
      </c>
    </row>
    <row r="16" spans="1:3" ht="13.15" x14ac:dyDescent="0.4">
      <c r="A16" s="110" t="s">
        <v>47</v>
      </c>
      <c r="B16" s="11">
        <v>2</v>
      </c>
      <c r="C16" s="102">
        <v>3.3975469710868751</v>
      </c>
    </row>
    <row r="17" spans="1:3" ht="13.15" x14ac:dyDescent="0.4">
      <c r="A17" s="110" t="s">
        <v>32</v>
      </c>
      <c r="B17" s="11">
        <v>45</v>
      </c>
      <c r="C17" s="102">
        <v>48.286370367191026</v>
      </c>
    </row>
    <row r="18" spans="1:3" ht="13.15" x14ac:dyDescent="0.4">
      <c r="A18" s="110" t="s">
        <v>33</v>
      </c>
      <c r="B18" s="11">
        <v>2</v>
      </c>
      <c r="C18" s="102">
        <v>1.4091354249600159</v>
      </c>
    </row>
    <row r="19" spans="1:3" ht="13.15" x14ac:dyDescent="0.4">
      <c r="A19" s="110" t="s">
        <v>36</v>
      </c>
      <c r="B19" s="11">
        <v>36</v>
      </c>
      <c r="C19" s="102">
        <v>22.548196770597151</v>
      </c>
    </row>
    <row r="20" spans="1:3" ht="13.15" x14ac:dyDescent="0.4">
      <c r="A20" s="110" t="s">
        <v>40</v>
      </c>
      <c r="B20" s="11">
        <v>46</v>
      </c>
      <c r="C20" s="102">
        <v>37.196063686129911</v>
      </c>
    </row>
    <row r="21" spans="1:3" ht="13.15" x14ac:dyDescent="0.4">
      <c r="A21" s="110" t="s">
        <v>34</v>
      </c>
      <c r="B21" s="11">
        <v>20</v>
      </c>
      <c r="C21" s="102">
        <v>14.974879639404898</v>
      </c>
    </row>
    <row r="22" spans="1:3" ht="13.15" x14ac:dyDescent="0.4">
      <c r="A22" s="110" t="s">
        <v>38</v>
      </c>
      <c r="B22" s="11">
        <v>20</v>
      </c>
      <c r="C22" s="102">
        <v>8.4211590041137363</v>
      </c>
    </row>
    <row r="23" spans="1:3" ht="13.15" x14ac:dyDescent="0.4">
      <c r="A23" s="110" t="s">
        <v>31</v>
      </c>
      <c r="B23" s="11">
        <v>19</v>
      </c>
      <c r="C23" s="102">
        <v>7.988765273257818</v>
      </c>
    </row>
    <row r="24" spans="1:3" ht="13.15" x14ac:dyDescent="0.4">
      <c r="A24" s="110" t="s">
        <v>42</v>
      </c>
      <c r="B24" s="11">
        <v>2</v>
      </c>
      <c r="C24" s="102">
        <v>2.1632613327853072</v>
      </c>
    </row>
    <row r="25" spans="1:3" ht="13.15" x14ac:dyDescent="0.4">
      <c r="A25" s="110" t="s">
        <v>50</v>
      </c>
      <c r="B25" s="11">
        <v>24</v>
      </c>
      <c r="C25" s="102">
        <v>18.108560822128663</v>
      </c>
    </row>
    <row r="26" spans="1:3" ht="13.15" x14ac:dyDescent="0.4">
      <c r="A26" s="110" t="s">
        <v>46</v>
      </c>
      <c r="B26" s="11">
        <v>2</v>
      </c>
      <c r="C26" s="102">
        <v>1.4800343367966138</v>
      </c>
    </row>
    <row r="30" spans="1:3" ht="12.75" x14ac:dyDescent="0.35"/>
    <row r="31" spans="1:3" ht="12.75" x14ac:dyDescent="0.35"/>
    <row r="36" ht="12.75" x14ac:dyDescent="0.35"/>
  </sheetData>
  <sheetProtection formatCells="0" formatColumns="0" formatRows="0" insertColumns="0" insertRows="0" sort="0" autoFilter="0" pivotTables="0"/>
  <conditionalFormatting sqref="A3">
    <cfRule type="cellIs" dxfId="2" priority="1" operator="equal">
      <formula>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7625442A7A2419F0ADD93CCE130DA" ma:contentTypeVersion="25" ma:contentTypeDescription="Create a new document." ma:contentTypeScope="" ma:versionID="8a56b67ca27fc3b9c173a06235f73033">
  <xsd:schema xmlns:xsd="http://www.w3.org/2001/XMLSchema" xmlns:xs="http://www.w3.org/2001/XMLSchema" xmlns:p="http://schemas.microsoft.com/office/2006/metadata/properties" xmlns:ns2="89090b06-a7b3-4c5a-94a9-b7f87a7fa1af" xmlns:ns3="e231adf4-c7ca-4c73-8197-fc7463bc77c4" targetNamespace="http://schemas.microsoft.com/office/2006/metadata/properties" ma:root="true" ma:fieldsID="fd243770361051dbae93e4279221e11e" ns2:_="" ns3:_="">
    <xsd:import namespace="89090b06-a7b3-4c5a-94a9-b7f87a7fa1af"/>
    <xsd:import namespace="e231adf4-c7ca-4c73-8197-fc7463bc77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ataset_x0020_Owner" minOccurs="0"/>
                <xsd:element ref="ns2:Date_x0020_data_x0020_extracted_x0020_or_x0020_generated" minOccurs="0"/>
                <xsd:element ref="ns2:Web_x0020_link_x0020_for_x0020_source" minOccurs="0"/>
                <xsd:element ref="ns2:Dataset_x0020_coverage_x0020_and_x0020_note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mment" minOccurs="0"/>
                <xsd:element ref="ns2:lcf76f155ced4ddcb4097134ff3c332f" minOccurs="0"/>
                <xsd:element ref="ns3:TaxCatchAll" minOccurs="0"/>
                <xsd:element ref="ns2:Content" minOccurs="0"/>
                <xsd:element ref="ns2:NewOwne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90b06-a7b3-4c5a-94a9-b7f87a7fa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aset_x0020_Owner" ma:index="14" nillable="true" ma:displayName="Dataset Owner" ma:list="UserInfo" ma:SharePointGroup="0" ma:internalName="Datase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ata_x0020_extracted_x0020_or_x0020_generated" ma:index="15" nillable="true" ma:displayName="Date data extracted or generated" ma:description="The date that the data was extracted from Dashboard or another system." ma:format="DateOnly" ma:internalName="Date_x0020_data_x0020_extracted_x0020_or_x0020_generated">
      <xsd:simpleType>
        <xsd:restriction base="dms:DateTime"/>
      </xsd:simpleType>
    </xsd:element>
    <xsd:element name="Web_x0020_link_x0020_for_x0020_source" ma:index="16" nillable="true" ma:displayName="Web link for source" ma:description="URL for the source of this data (if applicable)" ma:format="Hyperlink" ma:internalName="Web_x0020_link_x0020_for_x0020_source">
      <xsd:complexType>
        <xsd:complexContent>
          <xsd:extension base="dms:URL">
            <xsd:sequence>
              <xsd:element name="Url" type="dms:ValidUrl" minOccurs="0" nillable="true"/>
              <xsd:element name="Description" type="xsd:string" nillable="true"/>
            </xsd:sequence>
          </xsd:extension>
        </xsd:complexContent>
      </xsd:complexType>
    </xsd:element>
    <xsd:element name="Dataset_x0020_coverage_x0020_and_x0020_notes" ma:index="17" nillable="true" ma:displayName="Dataset coverage and notes" ma:description="Brief explanation of the data" ma:internalName="Dataset_x0020_coverage_x0020_and_x0020_notes">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Comment" ma:index="25" nillable="true" ma:displayName="Comment" ma:internalName="Comment">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4c2a03c-ecfd-43f2-97db-42332d87bdbf" ma:termSetId="09814cd3-568e-fe90-9814-8d621ff8fb84" ma:anchorId="fba54fb3-c3e1-fe81-a776-ca4b69148c4d" ma:open="true" ma:isKeyword="false">
      <xsd:complexType>
        <xsd:sequence>
          <xsd:element ref="pc:Terms" minOccurs="0" maxOccurs="1"/>
        </xsd:sequence>
      </xsd:complexType>
    </xsd:element>
    <xsd:element name="Content" ma:index="29" nillable="true" ma:displayName="Content" ma:description="The type of content." ma:format="Dropdown" ma:internalName="Content">
      <xsd:simpleType>
        <xsd:restriction base="dms:Choice">
          <xsd:enumeration value="Task"/>
          <xsd:enumeration value="Knowledge"/>
        </xsd:restriction>
      </xsd:simpleType>
    </xsd:element>
    <xsd:element name="NewOwner" ma:index="30" nillable="true" ma:displayName="New Owner" ma:description="The person now dealing with the task." ma:format="Dropdown" ma:list="UserInfo" ma:SharePointGroup="0" ma:internalName="New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31adf4-c7ca-4c73-8197-fc7463bc77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13c55907-e76b-4a53-8ade-d3d441cb590d}" ma:internalName="TaxCatchAll" ma:showField="CatchAllData" ma:web="e231adf4-c7ca-4c73-8197-fc7463bc7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eb_x0020_link_x0020_for_x0020_source xmlns="89090b06-a7b3-4c5a-94a9-b7f87a7fa1af">
      <Url xsi:nil="true"/>
      <Description xsi:nil="true"/>
    </Web_x0020_link_x0020_for_x0020_source>
    <Dataset_x0020_coverage_x0020_and_x0020_notes xmlns="89090b06-a7b3-4c5a-94a9-b7f87a7fa1af" xsi:nil="true"/>
    <Date_x0020_data_x0020_extracted_x0020_or_x0020_generated xmlns="89090b06-a7b3-4c5a-94a9-b7f87a7fa1af" xsi:nil="true"/>
    <Dataset_x0020_Owner xmlns="89090b06-a7b3-4c5a-94a9-b7f87a7fa1af">
      <UserInfo>
        <DisplayName/>
        <AccountId xsi:nil="true"/>
        <AccountType/>
      </UserInfo>
    </Dataset_x0020_Owner>
    <Comment xmlns="89090b06-a7b3-4c5a-94a9-b7f87a7fa1af" xsi:nil="true"/>
    <lcf76f155ced4ddcb4097134ff3c332f xmlns="89090b06-a7b3-4c5a-94a9-b7f87a7fa1af">
      <Terms xmlns="http://schemas.microsoft.com/office/infopath/2007/PartnerControls"/>
    </lcf76f155ced4ddcb4097134ff3c332f>
    <TaxCatchAll xmlns="e231adf4-c7ca-4c73-8197-fc7463bc77c4" xsi:nil="true"/>
    <NewOwner xmlns="89090b06-a7b3-4c5a-94a9-b7f87a7fa1af">
      <UserInfo>
        <DisplayName/>
        <AccountId xsi:nil="true"/>
        <AccountType/>
      </UserInfo>
    </NewOwner>
    <Content xmlns="89090b06-a7b3-4c5a-94a9-b7f87a7fa1af" xsi:nil="true"/>
    <SharedWithUsers xmlns="e231adf4-c7ca-4c73-8197-fc7463bc77c4">
      <UserInfo>
        <DisplayName>Amy Freeborn</DisplayName>
        <AccountId>67</AccountId>
        <AccountType/>
      </UserInfo>
      <UserInfo>
        <DisplayName>Karen Morden</DisplayName>
        <AccountId>98</AccountId>
        <AccountType/>
      </UserInfo>
    </SharedWithUsers>
  </documentManagement>
</p:properties>
</file>

<file path=customXml/item3.xml>��< ? x m l   v e r s i o n = " 1 . 0 "   e n c o d i n g = " u t f - 1 6 " ? > < D a t a M a s h u p   s q m i d = " 4 5 d b a a c 3 - 3 6 5 1 - 4 9 e 9 - 9 7 5 a - 7 8 6 6 0 9 e 4 e d 4 a "   x m l n s = " h t t p : / / s c h e m a s . m i c r o s o f t . c o m / D a t a M a s h u p " > A A A A A B U D A A B Q S w M E F A A C A A g A D o h E V x z I d W 6 l A A A A 9 g A A A B I A H A B D b 2 5 m a W c v U G F j a 2 F n Z S 5 4 b W w g o h g A K K A U A A A A A A A A A A A A A A A A A A A A A A A A A A A A h Y + 9 D o I w G E V f h X S n P 8 i g 5 K M k O r h I Y m J i X J t S o R G K o c X y b g 4 + k q 8 g R l E 3 x 3 v u G e 6 9 X 2 + Q D U 0 d X F R n d W t S x D B F g T K y L b Q p U 9 S 7 Y z h H G Y e t k C d R q m C U j U 0 G W 6 S o c u 6 c E O K 9 x 3 6 G 2 6 4 k E a W M H P L N T l a q E e g j 6 / 9 y q I 1 1 w k i F O O x f Y 3 i E G V v g m M a Y A p k g 5 N p 8 h W j c + 2 x / I K z 6 2 v W d 4 s q E 6 y W Q K Q J 5 f + A P U E s D B B Q A A g A I A A 6 I R 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i E R X K I p H u A 4 A A A A R A A A A E w A c A E Z v c m 1 1 b G F z L 1 N l Y 3 R p b 2 4 x L m 0 g o h g A K K A U A A A A A A A A A A A A A A A A A A A A A A A A A A A A K 0 5 N L s n M z 1 M I h t C G 1 g B Q S w E C L Q A U A A I A C A A O i E R X H M h 1 b q U A A A D 2 A A A A E g A A A A A A A A A A A A A A A A A A A A A A Q 2 9 u Z m l n L 1 B h Y 2 t h Z 2 U u e G 1 s U E s B A i 0 A F A A C A A g A D o h E V w / K 6 a u k A A A A 6 Q A A A B M A A A A A A A A A A A A A A A A A 8 Q A A A F t D b 2 5 0 Z W 5 0 X 1 R 5 c G V z X S 5 4 b W x Q S w E C L Q A U A A I A C A A O i E 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r d t 4 7 G 6 0 U 6 s 7 s K 9 g D t 2 o w A A A A A C A A A A A A A Q Z g A A A A E A A C A A A A A T m v c w T z 6 F e t R M b D 7 V G I 6 p E Z S t F / E y z C V H e U e 6 X x F C k Q A A A A A O g A A A A A I A A C A A A A D h H U o E 3 Q C n I u t 3 n 4 V F 0 0 m E S N Y S 0 d H n S P I X 4 e H n X p I E b V A A A A A Z m 5 w o u T 1 M n G d N X A 9 / N 8 Q f Y 5 l 6 V E P + v t E u o l 5 V 9 H n 2 0 W 8 0 2 c F Q H U 7 I S J K G s h 3 V l 6 K v 2 O 9 a 7 x h 4 T T X P 9 w S i m O 7 N 9 w f c z 8 Z e c 7 K F C w I i J + C n v E A A A A A F v u 1 p X 5 L H L 5 Z L Q A E h V V J l / T V D R b R p R i x 1 v Z b i O x k E 3 O n 9 Y e W X n N 4 m B L 9 a Q X Q M H g c k k Q y l S q 9 S p 1 b Q o X K T Q m N I < / 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16BBA4-FB14-4C1B-8475-780F7A017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90b06-a7b3-4c5a-94a9-b7f87a7fa1af"/>
    <ds:schemaRef ds:uri="e231adf4-c7ca-4c73-8197-fc7463bc77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1B7E82-1EC2-4D9D-8A10-88803C55D5F4}">
  <ds:schemaRefs>
    <ds:schemaRef ds:uri="http://schemas.microsoft.com/office/2006/documentManagement/types"/>
    <ds:schemaRef ds:uri="http://schemas.microsoft.com/office/2006/metadata/properties"/>
    <ds:schemaRef ds:uri="http://purl.org/dc/terms/"/>
    <ds:schemaRef ds:uri="http://www.w3.org/XML/1998/namespace"/>
    <ds:schemaRef ds:uri="http://schemas.microsoft.com/office/infopath/2007/PartnerControls"/>
    <ds:schemaRef ds:uri="89090b06-a7b3-4c5a-94a9-b7f87a7fa1af"/>
    <ds:schemaRef ds:uri="http://purl.org/dc/elements/1.1/"/>
    <ds:schemaRef ds:uri="http://schemas.openxmlformats.org/package/2006/metadata/core-properties"/>
    <ds:schemaRef ds:uri="e231adf4-c7ca-4c73-8197-fc7463bc77c4"/>
    <ds:schemaRef ds:uri="http://purl.org/dc/dcmitype/"/>
  </ds:schemaRefs>
</ds:datastoreItem>
</file>

<file path=customXml/itemProps3.xml><?xml version="1.0" encoding="utf-8"?>
<ds:datastoreItem xmlns:ds="http://schemas.openxmlformats.org/officeDocument/2006/customXml" ds:itemID="{B31E166D-55D2-4108-B15A-2A7BE6699D48}">
  <ds:schemaRefs>
    <ds:schemaRef ds:uri="http://schemas.microsoft.com/DataMashup"/>
  </ds:schemaRefs>
</ds:datastoreItem>
</file>

<file path=customXml/itemProps4.xml><?xml version="1.0" encoding="utf-8"?>
<ds:datastoreItem xmlns:ds="http://schemas.openxmlformats.org/officeDocument/2006/customXml" ds:itemID="{A2DEB505-06EB-4569-B187-A09BE3732775}">
  <ds:schemaRefs>
    <ds:schemaRef ds:uri="http://schemas.microsoft.com/sharepoint/v3/contenttype/forms"/>
  </ds:schemaRefs>
</ds:datastoreItem>
</file>

<file path=docMetadata/LabelInfo.xml><?xml version="1.0" encoding="utf-8"?>
<clbl:labelList xmlns:clbl="http://schemas.microsoft.com/office/2020/mipLabelMetadata">
  <clbl:label id="{38aa748b-c011-4bd4-9b45-208b1d7cfd25}" enabled="1" method="Standard" siteId="{242ef33d-ef18-4a01-b294-0da2d8fc58e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Contents</vt:lpstr>
      <vt:lpstr>2 Results</vt:lpstr>
      <vt:lpstr>3 Indexed and Weighted</vt:lpstr>
      <vt:lpstr>4 Historic built environment</vt:lpstr>
      <vt:lpstr>5 Museums, Archives and Artefac</vt:lpstr>
      <vt:lpstr>6 Industrial, Maritime and Tran</vt:lpstr>
      <vt:lpstr>7 Parks and Open space</vt:lpstr>
      <vt:lpstr>8 Landscapes and Nature</vt:lpstr>
      <vt:lpstr>9 Cultures and Memories</vt:lpstr>
      <vt:lpstr>10 Other Funding</vt:lpstr>
      <vt:lpstr>11 Other LA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for Heritage Places - Wales</dc:title>
  <dc:subject/>
  <dc:creator>NationalLotteryHeritageFund@hfund365.onmicrosoft.com</dc:creator>
  <cp:keywords>Place;Analysis;Heritage;Wales;National Lottery</cp:keywords>
  <dc:description/>
  <cp:lastModifiedBy>David Carr</cp:lastModifiedBy>
  <cp:revision/>
  <dcterms:created xsi:type="dcterms:W3CDTF">2015-09-15T03:57:30Z</dcterms:created>
  <dcterms:modified xsi:type="dcterms:W3CDTF">2023-10-10T08:20:40Z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0x0101001097625442A7A2419F0ADD93CCE130DA</vt:lpwstr>
  </property>
  <property fmtid="{D5CDD505-2E9C-101B-9397-08002B2CF9AE}" pid="3" name="MediaServiceImageTags">
    <vt:lpwstr/>
  </property>
</Properties>
</file>